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<sst xmlns="http://schemas.openxmlformats.org/spreadsheetml/2006/main" count="124" uniqueCount="120">
  <si>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</si>
  <si>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</si>
  <si>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</si>
  <si>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</si>
  <si>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</si>
  <si>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</si>
  <si>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</si>
  <si>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</si>
  <si>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</si>
  <si>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</si>
  <si>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</si>
  <si>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</si>
  <si>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</si>
  <si>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</si>
  <si>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</si>
  <si>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</si>
  <si>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</si>
  <si>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</si>
  <si>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</si>
  <si>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</si>
  <si>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</si>
  <si>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</si>
  <si>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</si>
  <si>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</si>
  <si>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</si>
  <si>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</si>
  <si>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</si>
  <si>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</si>
  <si>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</si>
  <si>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</si>
  <si>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</si>
  <si>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</si>
  <si>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</si>
  <si>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</si>
  <si>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</si>
  <si>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</si>
  <si>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</si>
  <si>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</si>
  <si>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</si>
  <si>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</si>
  <si>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</si>
  <si>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</si>
  <si>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</si>
  <si>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</si>
  <si>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</si>
  <si>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</si>
  <si>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</si>
  <si>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</si>
  <si>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</si>
  <si>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</si>
  <si>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</si>
  <si>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</si>
  <si>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</si>
  <si>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</si>
  <si>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</si>
  <si>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</si>
  <si>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</si>
  <si>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</si>
  <si>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</si>
  <si>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</si>
  <si>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</si>
  <si>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</si>
  <si>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</si>
  <si>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</si>
  <si>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</si>
  <si>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</si>
  <si>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</si>
  <si>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</si>
  <si>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</si>
  <si>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</si>
  <si>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</si>
  <si>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</si>
  <si>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</si>
  <si>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</si>
  <si>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</si>
  <si>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</si>
  <si>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</si>
  <si>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</si>
  <si>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</si>
  <si>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</si>
  <si>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</si>
  <si>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</si>
  <si>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</si>
  <si>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</si>
  <si>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</si>
  <si>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</si>
  <si>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</si>
  <si>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</si>
  <si>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</si>
  <si>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</si>
  <si>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</si>
  <si>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</si>
  <si>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</si>
  <si>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</si>
  <si>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</si>
  <si>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</si>
  <si>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</si>
  <si>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</si>
  <si>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</si>
  <si>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</si>
  <si>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</si>
  <si>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</si>
  <si>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</si>
  <si>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</si>
  <si>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</si>
  <si>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</si>
  <si>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</si>
  <si>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</si>
  <si>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</si>
  <si>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</si>
  <si>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</si>
  <si>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</si>
  <si>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</si>
  <si>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</si>
  <si>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</si>
  <si>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</si>
  <si>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</si>
  <si>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WIGEON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</si>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</sst>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8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117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127288</v>
      </c>
      <c r="C3" s="40">
        <v>94074</v>
      </c>
      <c r="D3" s="40">
        <v>101298</v>
      </c>
      <c r="E3" s="40">
        <v>105197</v>
      </c>
      <c r="F3" s="40">
        <v>80404</v>
      </c>
      <c r="G3" s="40">
        <v>171646</v>
      </c>
      <c r="H3" s="40">
        <v>134557</v>
      </c>
      <c r="I3" s="40">
        <v>143888</v>
      </c>
      <c r="J3" s="40">
        <v>130942</v>
      </c>
      <c r="K3" s="40">
        <v>98207</v>
      </c>
      <c r="L3" s="40">
        <v>80342</v>
      </c>
      <c r="M3" s="40">
        <v>108804</v>
      </c>
      <c r="N3" s="40">
        <v>81876</v>
      </c>
      <c r="O3" s="40">
        <v>121328</v>
      </c>
      <c r="P3" s="40">
        <v>63327</v>
      </c>
      <c r="Q3" s="40">
        <v>92751</v>
      </c>
      <c r="R3" s="40">
        <v>103535</v>
      </c>
      <c r="S3" s="40">
        <v>151768</v>
      </c>
      <c r="T3" s="40">
        <v>77817</v>
      </c>
      <c r="U3" s="40">
        <v>43975</v>
      </c>
      <c r="V3" s="40">
        <v>76326</v>
      </c>
      <c r="W3" s="40">
        <v>111975</v>
      </c>
      <c r="X3" s="40">
        <v>140162</v>
      </c>
      <c r="Y3" s="40">
        <v>81064</v>
      </c>
      <c r="Z3" s="40">
        <v>60153</v>
      </c>
      <c r="AA3" s="40">
        <v>97301</v>
      </c>
      <c r="AB3" s="40">
        <v>102386</v>
      </c>
      <c r="AC3" s="40">
        <v>59323</v>
      </c>
      <c r="AD3" s="40">
        <v>70191</v>
      </c>
      <c r="AE3" s="40">
        <v>83915</v>
      </c>
      <c r="AF3" s="40">
        <v>91416</v>
      </c>
      <c r="AG3" s="40">
        <v>91855</v>
      </c>
      <c r="AH3" s="40">
        <v>60319</v>
      </c>
      <c r="AI3" s="40">
        <v>153526</v>
      </c>
      <c r="AJ3" s="40">
        <v>96074</v>
      </c>
      <c r="AK3" s="40">
        <v>116486</v>
      </c>
      <c r="AL3" s="40">
        <v>175887</v>
      </c>
      <c r="AM3" s="40">
        <v>101733</v>
      </c>
      <c r="AN3" s="40">
        <v>88205</v>
      </c>
      <c r="AO3" s="40">
        <v>95801</v>
      </c>
      <c r="AP3" s="40">
        <v>116114</v>
      </c>
      <c r="AQ3" s="40">
        <v>73771</v>
      </c>
      <c r="AR3" s="40">
        <v>68478</v>
      </c>
      <c r="AS3" s="40">
        <v>117536</v>
      </c>
      <c r="AT3" s="40">
        <v>172049</v>
      </c>
      <c r="AU3" s="40">
        <v>112926</v>
      </c>
      <c r="AV3" s="40">
        <v>133465</v>
      </c>
      <c r="AW3" s="40">
        <v>124301</v>
      </c>
      <c r="AX3" s="40">
        <v>113838</v>
      </c>
      <c r="AY3" s="40">
        <v>151981</v>
      </c>
      <c r="AZ3" s="40">
        <v>195798</v>
      </c>
      <c r="BA3" s="40">
        <v>170491</v>
      </c>
      <c r="BB3" s="40">
        <v>90734</v>
      </c>
      <c r="BC3" s="45">
        <v>89614</v>
      </c>
      <c r="BD3" s="45">
        <v>207236</v>
      </c>
      <c r="BE3" s="45">
        <v>126059</v>
      </c>
      <c r="BF3" s="45">
        <v>108145</v>
      </c>
      <c r="BG3" s="45">
        <v>101072</v>
      </c>
      <c r="BH3" s="45">
        <v>102264</v>
      </c>
      <c r="BI3" s="45">
        <v>112831</v>
      </c>
      <c r="BJ3" s="46">
        <v>123440</v>
      </c>
      <c r="BK3" s="6"/>
      <c r="BL3" s="7">
        <f aca="true" t="shared" si="0" ref="BL3:BL13">AVERAGE(B3:BJ3)</f>
        <v>109496.14754098361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72255</v>
      </c>
      <c r="M4" s="44">
        <v>63674</v>
      </c>
      <c r="N4" s="44">
        <v>0</v>
      </c>
      <c r="O4" s="44">
        <v>61490</v>
      </c>
      <c r="P4" s="44">
        <v>25231</v>
      </c>
      <c r="Q4" s="44">
        <v>45244</v>
      </c>
      <c r="R4" s="44">
        <v>55437</v>
      </c>
      <c r="S4" s="44">
        <v>59793</v>
      </c>
      <c r="T4" s="44">
        <v>65661</v>
      </c>
      <c r="U4" s="44">
        <v>36511</v>
      </c>
      <c r="V4" s="44">
        <v>76942</v>
      </c>
      <c r="W4" s="44">
        <v>52580</v>
      </c>
      <c r="X4" s="44">
        <v>64449</v>
      </c>
      <c r="Y4" s="44">
        <v>60913</v>
      </c>
      <c r="Z4" s="44">
        <v>37763</v>
      </c>
      <c r="AA4" s="44">
        <v>78344</v>
      </c>
      <c r="AB4" s="44">
        <v>40819</v>
      </c>
      <c r="AC4" s="44">
        <v>41656</v>
      </c>
      <c r="AD4" s="44">
        <v>24187</v>
      </c>
      <c r="AE4" s="44">
        <v>19799</v>
      </c>
      <c r="AF4" s="44">
        <v>27986</v>
      </c>
      <c r="AG4" s="44">
        <v>33654</v>
      </c>
      <c r="AH4" s="44">
        <v>55963</v>
      </c>
      <c r="AI4" s="44">
        <v>36782</v>
      </c>
      <c r="AJ4" s="44">
        <v>33558</v>
      </c>
      <c r="AK4" s="44">
        <v>68406</v>
      </c>
      <c r="AL4" s="44">
        <v>61477</v>
      </c>
      <c r="AM4" s="44">
        <v>52534</v>
      </c>
      <c r="AN4" s="44">
        <v>26523</v>
      </c>
      <c r="AO4" s="44">
        <v>64168</v>
      </c>
      <c r="AP4" s="44">
        <v>48118</v>
      </c>
      <c r="AQ4" s="44">
        <v>57589</v>
      </c>
      <c r="AR4" s="44">
        <v>56618</v>
      </c>
      <c r="AS4" s="44">
        <v>64185</v>
      </c>
      <c r="AT4" s="44">
        <v>63764</v>
      </c>
      <c r="AU4" s="44">
        <v>41508</v>
      </c>
      <c r="AV4" s="44">
        <v>45754</v>
      </c>
      <c r="AW4" s="44">
        <v>36497</v>
      </c>
      <c r="AX4" s="44">
        <v>30230</v>
      </c>
      <c r="AY4" s="44">
        <v>6069</v>
      </c>
      <c r="AZ4" s="44">
        <v>34445</v>
      </c>
      <c r="BA4" s="44">
        <v>58353</v>
      </c>
      <c r="BB4" s="44">
        <v>47267</v>
      </c>
      <c r="BC4" s="47">
        <v>46875</v>
      </c>
      <c r="BD4" s="47">
        <v>56517</v>
      </c>
      <c r="BE4" s="47">
        <v>49389</v>
      </c>
      <c r="BF4" s="47">
        <v>15217</v>
      </c>
      <c r="BG4" s="47">
        <v>24328</v>
      </c>
      <c r="BH4" s="47">
        <v>14115</v>
      </c>
      <c r="BI4" s="47">
        <v>30197</v>
      </c>
      <c r="BJ4" s="48">
        <v>24627</v>
      </c>
      <c r="BK4" s="6"/>
      <c r="BL4" s="7">
        <f t="shared" si="0"/>
        <v>37630.50819672131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4004</v>
      </c>
      <c r="P5" s="44">
        <v>6575</v>
      </c>
      <c r="Q5" s="44">
        <v>8724</v>
      </c>
      <c r="R5" s="44">
        <v>8102</v>
      </c>
      <c r="S5" s="44">
        <v>4844</v>
      </c>
      <c r="T5" s="44">
        <v>2406</v>
      </c>
      <c r="U5" s="44">
        <v>3591</v>
      </c>
      <c r="V5" s="44">
        <v>3342</v>
      </c>
      <c r="W5" s="44">
        <v>2969</v>
      </c>
      <c r="X5" s="44">
        <v>3739</v>
      </c>
      <c r="Y5" s="44">
        <v>22708</v>
      </c>
      <c r="Z5" s="44">
        <v>5064</v>
      </c>
      <c r="AA5" s="44">
        <v>14017</v>
      </c>
      <c r="AB5" s="44">
        <v>11287</v>
      </c>
      <c r="AC5" s="44">
        <v>14247</v>
      </c>
      <c r="AD5" s="44">
        <v>2560</v>
      </c>
      <c r="AE5" s="44">
        <v>305</v>
      </c>
      <c r="AF5" s="44">
        <v>804</v>
      </c>
      <c r="AG5" s="44">
        <v>833</v>
      </c>
      <c r="AH5" s="44">
        <v>2341</v>
      </c>
      <c r="AI5" s="44">
        <v>2857</v>
      </c>
      <c r="AJ5" s="44">
        <v>3194</v>
      </c>
      <c r="AK5" s="44">
        <v>6842</v>
      </c>
      <c r="AL5" s="44">
        <v>7189</v>
      </c>
      <c r="AM5" s="44">
        <v>14539</v>
      </c>
      <c r="AN5" s="44">
        <v>7444</v>
      </c>
      <c r="AO5" s="44">
        <v>10624</v>
      </c>
      <c r="AP5" s="44">
        <v>10763</v>
      </c>
      <c r="AQ5" s="44">
        <v>9884</v>
      </c>
      <c r="AR5" s="44">
        <v>3463</v>
      </c>
      <c r="AS5" s="44">
        <v>2130</v>
      </c>
      <c r="AT5" s="44">
        <v>3686</v>
      </c>
      <c r="AU5" s="44">
        <v>4164</v>
      </c>
      <c r="AV5" s="44">
        <v>1189</v>
      </c>
      <c r="AW5" s="44">
        <v>1412</v>
      </c>
      <c r="AX5" s="44">
        <v>6900</v>
      </c>
      <c r="AY5" s="44">
        <v>0</v>
      </c>
      <c r="AZ5" s="44">
        <v>9665</v>
      </c>
      <c r="BA5" s="44">
        <v>5030</v>
      </c>
      <c r="BB5" s="44">
        <v>3416</v>
      </c>
      <c r="BC5" s="47">
        <v>4139</v>
      </c>
      <c r="BD5" s="47">
        <v>2184</v>
      </c>
      <c r="BE5" s="47">
        <v>6428</v>
      </c>
      <c r="BF5" s="47">
        <v>0</v>
      </c>
      <c r="BG5" s="47">
        <v>0</v>
      </c>
      <c r="BH5" s="47">
        <v>0</v>
      </c>
      <c r="BI5" s="47">
        <v>429</v>
      </c>
      <c r="BJ5" s="48">
        <v>419</v>
      </c>
      <c r="BK5" s="6"/>
      <c r="BL5" s="7">
        <f t="shared" si="0"/>
        <v>4105.770491803279</v>
      </c>
    </row>
    <row r="6" spans="1:64" ht="15.75">
      <c r="A6" s="36" t="s">
        <v>64</v>
      </c>
      <c r="B6" s="44">
        <v>97</v>
      </c>
      <c r="C6" s="44">
        <v>0</v>
      </c>
      <c r="D6" s="44">
        <v>13</v>
      </c>
      <c r="E6" s="44">
        <v>25</v>
      </c>
      <c r="F6" s="44">
        <v>75</v>
      </c>
      <c r="G6" s="44">
        <v>25</v>
      </c>
      <c r="H6" s="44">
        <v>415</v>
      </c>
      <c r="I6" s="44">
        <v>324</v>
      </c>
      <c r="J6" s="44">
        <v>2150</v>
      </c>
      <c r="K6" s="44">
        <v>122</v>
      </c>
      <c r="L6" s="44">
        <v>251</v>
      </c>
      <c r="M6" s="44">
        <v>0</v>
      </c>
      <c r="N6" s="44">
        <v>723</v>
      </c>
      <c r="O6" s="44">
        <v>177</v>
      </c>
      <c r="P6" s="44">
        <v>527</v>
      </c>
      <c r="Q6" s="44">
        <v>248</v>
      </c>
      <c r="R6" s="44">
        <v>17</v>
      </c>
      <c r="S6" s="44">
        <v>349</v>
      </c>
      <c r="T6" s="44">
        <v>96</v>
      </c>
      <c r="U6" s="44">
        <v>130</v>
      </c>
      <c r="V6" s="44">
        <v>87</v>
      </c>
      <c r="W6" s="44">
        <v>115</v>
      </c>
      <c r="X6" s="44">
        <v>640</v>
      </c>
      <c r="Y6" s="44">
        <v>104</v>
      </c>
      <c r="Z6" s="44">
        <v>5</v>
      </c>
      <c r="AA6" s="44">
        <v>125</v>
      </c>
      <c r="AB6" s="44">
        <v>195</v>
      </c>
      <c r="AC6" s="44">
        <v>220</v>
      </c>
      <c r="AD6" s="44">
        <v>91</v>
      </c>
      <c r="AE6" s="44">
        <v>0</v>
      </c>
      <c r="AF6" s="44">
        <v>367</v>
      </c>
      <c r="AG6" s="44">
        <v>100</v>
      </c>
      <c r="AH6" s="44">
        <v>25</v>
      </c>
      <c r="AI6" s="44">
        <v>410</v>
      </c>
      <c r="AJ6" s="44">
        <v>14</v>
      </c>
      <c r="AK6" s="44">
        <v>494</v>
      </c>
      <c r="AL6" s="44">
        <v>21</v>
      </c>
      <c r="AM6" s="44">
        <v>665</v>
      </c>
      <c r="AN6" s="44">
        <v>12</v>
      </c>
      <c r="AO6" s="44">
        <v>2900</v>
      </c>
      <c r="AP6" s="44">
        <v>1170</v>
      </c>
      <c r="AQ6" s="44">
        <v>166</v>
      </c>
      <c r="AR6" s="44">
        <v>0</v>
      </c>
      <c r="AS6" s="44">
        <v>20</v>
      </c>
      <c r="AT6" s="44">
        <v>201</v>
      </c>
      <c r="AU6" s="44">
        <v>1063</v>
      </c>
      <c r="AV6" s="44">
        <v>120</v>
      </c>
      <c r="AW6" s="44">
        <v>615</v>
      </c>
      <c r="AX6" s="44">
        <v>1085</v>
      </c>
      <c r="AY6" s="44">
        <v>0</v>
      </c>
      <c r="AZ6" s="44">
        <v>30</v>
      </c>
      <c r="BA6" s="44">
        <v>0</v>
      </c>
      <c r="BB6" s="44">
        <v>0</v>
      </c>
      <c r="BC6" s="47">
        <v>100</v>
      </c>
      <c r="BD6" s="47">
        <v>4</v>
      </c>
      <c r="BE6" s="47">
        <v>0</v>
      </c>
      <c r="BF6" s="47">
        <v>0</v>
      </c>
      <c r="BG6" s="47">
        <v>6</v>
      </c>
      <c r="BH6" s="47">
        <v>0</v>
      </c>
      <c r="BI6" s="47">
        <v>0</v>
      </c>
      <c r="BJ6" s="48">
        <v>9</v>
      </c>
      <c r="BK6" s="6"/>
      <c r="BL6" s="7">
        <f t="shared" si="0"/>
        <v>277.75409836065575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13</v>
      </c>
      <c r="H7" s="44">
        <v>100</v>
      </c>
      <c r="I7" s="44">
        <v>75</v>
      </c>
      <c r="J7" s="44">
        <v>0</v>
      </c>
      <c r="K7" s="44">
        <v>0</v>
      </c>
      <c r="L7" s="44">
        <v>0</v>
      </c>
      <c r="M7" s="44">
        <v>11</v>
      </c>
      <c r="N7" s="44">
        <v>0</v>
      </c>
      <c r="O7" s="44">
        <v>7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10</v>
      </c>
      <c r="W7" s="44">
        <v>1</v>
      </c>
      <c r="X7" s="44">
        <v>16</v>
      </c>
      <c r="Y7" s="44">
        <v>2</v>
      </c>
      <c r="Z7" s="44">
        <v>0</v>
      </c>
      <c r="AA7" s="44">
        <v>0</v>
      </c>
      <c r="AB7" s="44">
        <v>0</v>
      </c>
      <c r="AC7" s="44">
        <v>0</v>
      </c>
      <c r="AD7" s="44">
        <v>5</v>
      </c>
      <c r="AE7" s="44">
        <v>12</v>
      </c>
      <c r="AF7" s="44">
        <v>50</v>
      </c>
      <c r="AG7" s="44">
        <v>5</v>
      </c>
      <c r="AH7" s="44">
        <v>50</v>
      </c>
      <c r="AI7" s="44">
        <v>0</v>
      </c>
      <c r="AJ7" s="44">
        <v>20</v>
      </c>
      <c r="AK7" s="44">
        <v>0</v>
      </c>
      <c r="AL7" s="44">
        <v>0</v>
      </c>
      <c r="AM7" s="44">
        <v>10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10</v>
      </c>
      <c r="AY7" s="44">
        <v>0</v>
      </c>
      <c r="AZ7" s="44">
        <v>0</v>
      </c>
      <c r="BA7" s="44">
        <v>0</v>
      </c>
      <c r="BB7" s="44">
        <v>0</v>
      </c>
      <c r="BC7" s="47">
        <v>1</v>
      </c>
      <c r="BD7" s="47">
        <v>0</v>
      </c>
      <c r="BE7" s="47">
        <v>1</v>
      </c>
      <c r="BF7" s="47">
        <v>0</v>
      </c>
      <c r="BG7" s="47">
        <v>0</v>
      </c>
      <c r="BH7" s="47">
        <v>0</v>
      </c>
      <c r="BI7" s="47">
        <v>0</v>
      </c>
      <c r="BJ7" s="48">
        <v>0</v>
      </c>
      <c r="BK7" s="6"/>
      <c r="BL7" s="7">
        <f t="shared" si="0"/>
        <v>6.540983606557377</v>
      </c>
    </row>
    <row r="8" spans="1:64" ht="15.75">
      <c r="A8" s="36" t="s">
        <v>66</v>
      </c>
      <c r="B8" s="44">
        <v>624546</v>
      </c>
      <c r="C8" s="44">
        <v>1099321</v>
      </c>
      <c r="D8" s="44">
        <v>489931</v>
      </c>
      <c r="E8" s="44">
        <v>994965</v>
      </c>
      <c r="F8" s="44">
        <v>898127</v>
      </c>
      <c r="G8" s="44">
        <v>750369</v>
      </c>
      <c r="H8" s="44">
        <v>902441</v>
      </c>
      <c r="I8" s="44">
        <v>736189</v>
      </c>
      <c r="J8" s="44">
        <v>795685</v>
      </c>
      <c r="K8" s="44">
        <v>724510</v>
      </c>
      <c r="L8" s="44">
        <v>0</v>
      </c>
      <c r="M8" s="44">
        <v>525735</v>
      </c>
      <c r="N8" s="44">
        <v>409588</v>
      </c>
      <c r="O8" s="44">
        <v>577198</v>
      </c>
      <c r="P8" s="44">
        <v>539451</v>
      </c>
      <c r="Q8" s="44">
        <v>865528</v>
      </c>
      <c r="R8" s="44">
        <v>711833</v>
      </c>
      <c r="S8" s="44">
        <v>469803</v>
      </c>
      <c r="T8" s="44">
        <v>606050</v>
      </c>
      <c r="U8" s="44">
        <v>739317</v>
      </c>
      <c r="V8" s="44">
        <v>525388</v>
      </c>
      <c r="W8" s="44">
        <v>404440</v>
      </c>
      <c r="X8" s="44">
        <v>461205</v>
      </c>
      <c r="Y8" s="44">
        <v>786860</v>
      </c>
      <c r="Z8" s="44">
        <v>649465</v>
      </c>
      <c r="AA8" s="44">
        <v>722345</v>
      </c>
      <c r="AB8" s="44">
        <v>623525</v>
      </c>
      <c r="AC8" s="44">
        <v>577045</v>
      </c>
      <c r="AD8" s="44">
        <v>270215</v>
      </c>
      <c r="AE8" s="44">
        <v>612520</v>
      </c>
      <c r="AF8" s="44">
        <v>303470</v>
      </c>
      <c r="AG8" s="44">
        <v>249774</v>
      </c>
      <c r="AH8" s="44">
        <v>248188</v>
      </c>
      <c r="AI8" s="44">
        <v>600891</v>
      </c>
      <c r="AJ8" s="44">
        <v>341268</v>
      </c>
      <c r="AK8" s="44">
        <v>312536</v>
      </c>
      <c r="AL8" s="44">
        <v>318403</v>
      </c>
      <c r="AM8" s="44">
        <v>315468</v>
      </c>
      <c r="AN8" s="44">
        <v>270072</v>
      </c>
      <c r="AO8" s="44">
        <v>406035</v>
      </c>
      <c r="AP8" s="44">
        <v>380077</v>
      </c>
      <c r="AQ8" s="44">
        <v>485509</v>
      </c>
      <c r="AR8" s="44">
        <v>366740</v>
      </c>
      <c r="AS8" s="44">
        <v>526385</v>
      </c>
      <c r="AT8" s="44">
        <v>446773</v>
      </c>
      <c r="AU8" s="44">
        <v>668122</v>
      </c>
      <c r="AV8" s="44">
        <v>588873</v>
      </c>
      <c r="AW8" s="44">
        <v>398610</v>
      </c>
      <c r="AX8" s="44">
        <v>450883</v>
      </c>
      <c r="AY8" s="44">
        <v>451599</v>
      </c>
      <c r="AZ8" s="44">
        <v>614356</v>
      </c>
      <c r="BA8" s="44">
        <v>672382</v>
      </c>
      <c r="BB8" s="44">
        <v>525374</v>
      </c>
      <c r="BC8" s="47">
        <v>467320</v>
      </c>
      <c r="BD8" s="47">
        <v>402868</v>
      </c>
      <c r="BE8" s="47">
        <v>390945</v>
      </c>
      <c r="BF8" s="47">
        <v>298476</v>
      </c>
      <c r="BG8" s="47">
        <v>498117</v>
      </c>
      <c r="BH8" s="47">
        <v>337294</v>
      </c>
      <c r="BI8" s="47">
        <v>460158</v>
      </c>
      <c r="BJ8" s="48">
        <v>408365</v>
      </c>
      <c r="BK8" s="6"/>
      <c r="BL8" s="7">
        <f t="shared" si="0"/>
        <v>529490.5901639344</v>
      </c>
    </row>
    <row r="9" spans="1:64" ht="15.75">
      <c r="A9" s="36" t="s">
        <v>67</v>
      </c>
      <c r="B9" s="44">
        <v>472</v>
      </c>
      <c r="C9" s="44">
        <v>722</v>
      </c>
      <c r="D9" s="44">
        <v>1328</v>
      </c>
      <c r="E9" s="44">
        <v>1237</v>
      </c>
      <c r="F9" s="44">
        <v>9356</v>
      </c>
      <c r="G9" s="44">
        <v>822</v>
      </c>
      <c r="H9" s="44">
        <v>1219</v>
      </c>
      <c r="I9" s="44">
        <v>1002</v>
      </c>
      <c r="J9" s="44">
        <v>2218</v>
      </c>
      <c r="K9" s="44">
        <v>9024</v>
      </c>
      <c r="L9" s="44">
        <v>4154</v>
      </c>
      <c r="M9" s="44">
        <v>1506</v>
      </c>
      <c r="N9" s="44">
        <v>318</v>
      </c>
      <c r="O9" s="44">
        <v>969</v>
      </c>
      <c r="P9" s="44">
        <v>665</v>
      </c>
      <c r="Q9" s="44">
        <v>722</v>
      </c>
      <c r="R9" s="44">
        <v>549</v>
      </c>
      <c r="S9" s="44">
        <v>434</v>
      </c>
      <c r="T9" s="44">
        <v>367</v>
      </c>
      <c r="U9" s="44">
        <v>205</v>
      </c>
      <c r="V9" s="44">
        <v>565</v>
      </c>
      <c r="W9" s="44">
        <v>1615</v>
      </c>
      <c r="X9" s="44">
        <v>994</v>
      </c>
      <c r="Y9" s="44">
        <v>1287</v>
      </c>
      <c r="Z9" s="44">
        <v>430</v>
      </c>
      <c r="AA9" s="44">
        <v>2290</v>
      </c>
      <c r="AB9" s="44">
        <v>1471</v>
      </c>
      <c r="AC9" s="44">
        <v>909</v>
      </c>
      <c r="AD9" s="44">
        <v>897</v>
      </c>
      <c r="AE9" s="44">
        <v>1670</v>
      </c>
      <c r="AF9" s="44">
        <v>740</v>
      </c>
      <c r="AG9" s="44">
        <v>620</v>
      </c>
      <c r="AH9" s="44">
        <v>2250</v>
      </c>
      <c r="AI9" s="44">
        <v>547</v>
      </c>
      <c r="AJ9" s="44">
        <v>660</v>
      </c>
      <c r="AK9" s="44">
        <v>1455</v>
      </c>
      <c r="AL9" s="44">
        <v>358</v>
      </c>
      <c r="AM9" s="44">
        <v>1030</v>
      </c>
      <c r="AN9" s="44">
        <v>720</v>
      </c>
      <c r="AO9" s="44">
        <v>1250</v>
      </c>
      <c r="AP9" s="44">
        <v>2230</v>
      </c>
      <c r="AQ9" s="44">
        <v>2060</v>
      </c>
      <c r="AR9" s="44">
        <v>1980</v>
      </c>
      <c r="AS9" s="44">
        <v>1534</v>
      </c>
      <c r="AT9" s="44">
        <v>645</v>
      </c>
      <c r="AU9" s="44">
        <v>605</v>
      </c>
      <c r="AV9" s="44">
        <v>665</v>
      </c>
      <c r="AW9" s="44">
        <v>2950</v>
      </c>
      <c r="AX9" s="44">
        <v>1420</v>
      </c>
      <c r="AY9" s="44">
        <v>1750</v>
      </c>
      <c r="AZ9" s="44">
        <v>2135</v>
      </c>
      <c r="BA9" s="44">
        <v>3624</v>
      </c>
      <c r="BB9" s="44">
        <v>2414</v>
      </c>
      <c r="BC9" s="47">
        <v>820</v>
      </c>
      <c r="BD9" s="47">
        <v>1941</v>
      </c>
      <c r="BE9" s="47">
        <v>1267</v>
      </c>
      <c r="BF9" s="47">
        <v>1534</v>
      </c>
      <c r="BG9" s="47">
        <v>823</v>
      </c>
      <c r="BH9" s="47">
        <v>2626</v>
      </c>
      <c r="BI9" s="47">
        <v>591</v>
      </c>
      <c r="BJ9" s="48">
        <v>3592</v>
      </c>
      <c r="BK9" s="6"/>
      <c r="BL9" s="7">
        <f t="shared" si="0"/>
        <v>1577.9180327868853</v>
      </c>
    </row>
    <row r="10" spans="1:64" ht="15.75">
      <c r="A10" s="36" t="s">
        <v>68</v>
      </c>
      <c r="B10" s="44">
        <v>3267</v>
      </c>
      <c r="C10" s="44">
        <v>5725</v>
      </c>
      <c r="D10" s="44">
        <v>1115</v>
      </c>
      <c r="E10" s="44">
        <v>5855</v>
      </c>
      <c r="F10" s="44">
        <v>2478</v>
      </c>
      <c r="G10" s="44">
        <v>1035</v>
      </c>
      <c r="H10" s="44">
        <v>894</v>
      </c>
      <c r="I10" s="44">
        <v>625</v>
      </c>
      <c r="J10" s="44">
        <v>2586</v>
      </c>
      <c r="K10" s="44">
        <v>8419</v>
      </c>
      <c r="L10" s="44">
        <v>362</v>
      </c>
      <c r="M10" s="44">
        <v>1750</v>
      </c>
      <c r="N10" s="44">
        <v>144</v>
      </c>
      <c r="O10" s="44">
        <v>170</v>
      </c>
      <c r="P10" s="44">
        <v>1803</v>
      </c>
      <c r="Q10" s="44">
        <v>2986</v>
      </c>
      <c r="R10" s="44">
        <v>47</v>
      </c>
      <c r="S10" s="44">
        <v>633</v>
      </c>
      <c r="T10" s="44">
        <v>365</v>
      </c>
      <c r="U10" s="44">
        <v>354</v>
      </c>
      <c r="V10" s="44">
        <v>424</v>
      </c>
      <c r="W10" s="44">
        <v>458</v>
      </c>
      <c r="X10" s="44">
        <v>174</v>
      </c>
      <c r="Y10" s="44">
        <v>449</v>
      </c>
      <c r="Z10" s="44">
        <v>61</v>
      </c>
      <c r="AA10" s="44">
        <v>1891</v>
      </c>
      <c r="AB10" s="44">
        <v>7565</v>
      </c>
      <c r="AC10" s="44">
        <v>1492</v>
      </c>
      <c r="AD10" s="44">
        <v>412</v>
      </c>
      <c r="AE10" s="44">
        <v>1938</v>
      </c>
      <c r="AF10" s="44">
        <v>107</v>
      </c>
      <c r="AG10" s="44">
        <v>60</v>
      </c>
      <c r="AH10" s="44">
        <v>947</v>
      </c>
      <c r="AI10" s="44">
        <v>648</v>
      </c>
      <c r="AJ10" s="44">
        <v>361</v>
      </c>
      <c r="AK10" s="44">
        <v>908</v>
      </c>
      <c r="AL10" s="44">
        <v>370</v>
      </c>
      <c r="AM10" s="44">
        <v>438</v>
      </c>
      <c r="AN10" s="44">
        <v>255</v>
      </c>
      <c r="AO10" s="44">
        <v>869</v>
      </c>
      <c r="AP10" s="44">
        <v>1658</v>
      </c>
      <c r="AQ10" s="44">
        <v>1835</v>
      </c>
      <c r="AR10" s="44">
        <v>3292</v>
      </c>
      <c r="AS10" s="44">
        <v>1549</v>
      </c>
      <c r="AT10" s="44">
        <v>4768</v>
      </c>
      <c r="AU10" s="44">
        <v>6672</v>
      </c>
      <c r="AV10" s="44">
        <v>6546</v>
      </c>
      <c r="AW10" s="44">
        <v>3763</v>
      </c>
      <c r="AX10" s="44">
        <v>6419</v>
      </c>
      <c r="AY10" s="44">
        <v>9385</v>
      </c>
      <c r="AZ10" s="44">
        <v>6497</v>
      </c>
      <c r="BA10" s="44">
        <v>8111</v>
      </c>
      <c r="BB10" s="44">
        <v>3036</v>
      </c>
      <c r="BC10" s="47">
        <v>1029</v>
      </c>
      <c r="BD10" s="47">
        <v>2396</v>
      </c>
      <c r="BE10" s="47">
        <v>913</v>
      </c>
      <c r="BF10" s="47">
        <v>1742</v>
      </c>
      <c r="BG10" s="47">
        <v>1448</v>
      </c>
      <c r="BH10" s="47">
        <v>466</v>
      </c>
      <c r="BI10" s="47">
        <v>445</v>
      </c>
      <c r="BJ10" s="48">
        <v>1690</v>
      </c>
      <c r="BK10" s="6"/>
      <c r="BL10" s="7">
        <f t="shared" si="0"/>
        <v>2198.3606557377047</v>
      </c>
    </row>
    <row r="11" spans="1:64" ht="15.75">
      <c r="A11" s="36" t="s">
        <v>69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79</v>
      </c>
      <c r="R11" s="44">
        <v>4</v>
      </c>
      <c r="S11" s="44">
        <v>5</v>
      </c>
      <c r="T11" s="44">
        <v>8</v>
      </c>
      <c r="U11" s="44">
        <v>0</v>
      </c>
      <c r="V11" s="44">
        <v>0</v>
      </c>
      <c r="W11" s="44">
        <v>0</v>
      </c>
      <c r="X11" s="44">
        <v>147</v>
      </c>
      <c r="Y11" s="44">
        <v>0</v>
      </c>
      <c r="Z11" s="44">
        <v>19</v>
      </c>
      <c r="AA11" s="44">
        <v>500</v>
      </c>
      <c r="AB11" s="44">
        <v>212</v>
      </c>
      <c r="AC11" s="44">
        <v>0</v>
      </c>
      <c r="AD11" s="44">
        <v>0</v>
      </c>
      <c r="AE11" s="44">
        <v>2</v>
      </c>
      <c r="AF11" s="44">
        <v>0</v>
      </c>
      <c r="AG11" s="44">
        <v>0</v>
      </c>
      <c r="AH11" s="44">
        <v>137</v>
      </c>
      <c r="AI11" s="44">
        <v>350</v>
      </c>
      <c r="AJ11" s="44">
        <v>625</v>
      </c>
      <c r="AK11" s="44">
        <v>577</v>
      </c>
      <c r="AL11" s="44">
        <v>435</v>
      </c>
      <c r="AM11" s="44">
        <v>199</v>
      </c>
      <c r="AN11" s="44">
        <v>300</v>
      </c>
      <c r="AO11" s="44">
        <v>400</v>
      </c>
      <c r="AP11" s="44">
        <v>400</v>
      </c>
      <c r="AQ11" s="44">
        <v>0</v>
      </c>
      <c r="AR11" s="44">
        <v>0</v>
      </c>
      <c r="AS11" s="44">
        <v>0</v>
      </c>
      <c r="AT11" s="44">
        <v>0</v>
      </c>
      <c r="AU11" s="44">
        <v>177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75.01639344262296</v>
      </c>
    </row>
    <row r="12" spans="1:64" ht="15.75">
      <c r="A12" s="36" t="s">
        <v>70</v>
      </c>
      <c r="B12" s="44">
        <v>1812</v>
      </c>
      <c r="C12" s="44">
        <v>1020</v>
      </c>
      <c r="D12" s="44">
        <v>1853</v>
      </c>
      <c r="E12" s="44">
        <v>1449</v>
      </c>
      <c r="F12" s="44">
        <v>4964</v>
      </c>
      <c r="G12" s="44">
        <v>3393</v>
      </c>
      <c r="H12" s="44">
        <v>2653</v>
      </c>
      <c r="I12" s="44">
        <v>3401</v>
      </c>
      <c r="J12" s="44">
        <v>2198</v>
      </c>
      <c r="K12" s="44">
        <v>2312</v>
      </c>
      <c r="L12" s="44">
        <v>1829</v>
      </c>
      <c r="M12" s="44">
        <v>522</v>
      </c>
      <c r="N12" s="44">
        <v>1067</v>
      </c>
      <c r="O12" s="44">
        <v>1307</v>
      </c>
      <c r="P12" s="44">
        <v>669</v>
      </c>
      <c r="Q12" s="44">
        <v>1011</v>
      </c>
      <c r="R12" s="44">
        <v>1273</v>
      </c>
      <c r="S12" s="44">
        <v>1245</v>
      </c>
      <c r="T12" s="44">
        <v>670</v>
      </c>
      <c r="U12" s="44">
        <v>200</v>
      </c>
      <c r="V12" s="44">
        <v>40</v>
      </c>
      <c r="W12" s="44">
        <v>0</v>
      </c>
      <c r="X12" s="44">
        <v>90</v>
      </c>
      <c r="Y12" s="44">
        <v>90</v>
      </c>
      <c r="Z12" s="44">
        <v>370</v>
      </c>
      <c r="AA12" s="44">
        <v>175</v>
      </c>
      <c r="AB12" s="44">
        <v>445</v>
      </c>
      <c r="AC12" s="44">
        <v>67</v>
      </c>
      <c r="AD12" s="44">
        <v>115</v>
      </c>
      <c r="AE12" s="44">
        <v>14</v>
      </c>
      <c r="AF12" s="44">
        <v>0</v>
      </c>
      <c r="AG12" s="44">
        <v>300</v>
      </c>
      <c r="AH12" s="44">
        <v>90</v>
      </c>
      <c r="AI12" s="44">
        <v>36</v>
      </c>
      <c r="AJ12" s="44">
        <v>275</v>
      </c>
      <c r="AK12" s="44">
        <v>96</v>
      </c>
      <c r="AL12" s="44">
        <v>46</v>
      </c>
      <c r="AM12" s="44">
        <v>47</v>
      </c>
      <c r="AN12" s="44">
        <v>115</v>
      </c>
      <c r="AO12" s="44">
        <v>245</v>
      </c>
      <c r="AP12" s="44">
        <v>396</v>
      </c>
      <c r="AQ12" s="44">
        <v>413</v>
      </c>
      <c r="AR12" s="44">
        <v>502</v>
      </c>
      <c r="AS12" s="44">
        <v>1700</v>
      </c>
      <c r="AT12" s="44">
        <v>3680</v>
      </c>
      <c r="AU12" s="44">
        <v>5649</v>
      </c>
      <c r="AV12" s="44">
        <v>4998</v>
      </c>
      <c r="AW12" s="44">
        <v>3481</v>
      </c>
      <c r="AX12" s="44">
        <v>4307</v>
      </c>
      <c r="AY12" s="44">
        <v>3936</v>
      </c>
      <c r="AZ12" s="44">
        <v>7533</v>
      </c>
      <c r="BA12" s="44">
        <v>2171</v>
      </c>
      <c r="BB12" s="44">
        <v>1890</v>
      </c>
      <c r="BC12" s="47">
        <v>526</v>
      </c>
      <c r="BD12" s="47">
        <v>1158</v>
      </c>
      <c r="BE12" s="47">
        <v>2389</v>
      </c>
      <c r="BF12" s="47">
        <v>769</v>
      </c>
      <c r="BG12" s="47">
        <v>1448</v>
      </c>
      <c r="BH12" s="47">
        <v>228</v>
      </c>
      <c r="BI12" s="47">
        <v>101</v>
      </c>
      <c r="BJ12" s="48">
        <v>0</v>
      </c>
      <c r="BK12" s="6"/>
      <c r="BL12" s="7">
        <f t="shared" si="0"/>
        <v>1389.8196721311476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30</v>
      </c>
      <c r="K13" s="44">
        <v>0</v>
      </c>
      <c r="L13" s="44">
        <v>60</v>
      </c>
      <c r="M13" s="44">
        <v>0</v>
      </c>
      <c r="N13" s="44">
        <v>210</v>
      </c>
      <c r="O13" s="44">
        <v>1447</v>
      </c>
      <c r="P13" s="44">
        <v>640</v>
      </c>
      <c r="Q13" s="44">
        <v>549</v>
      </c>
      <c r="R13" s="44">
        <v>1552</v>
      </c>
      <c r="S13" s="44">
        <v>259</v>
      </c>
      <c r="T13" s="44">
        <v>226</v>
      </c>
      <c r="U13" s="44">
        <v>752</v>
      </c>
      <c r="V13" s="44">
        <v>455</v>
      </c>
      <c r="W13" s="44">
        <v>1052</v>
      </c>
      <c r="X13" s="44">
        <v>376</v>
      </c>
      <c r="Y13" s="44">
        <v>567</v>
      </c>
      <c r="Z13" s="44">
        <v>143</v>
      </c>
      <c r="AA13" s="44">
        <v>483</v>
      </c>
      <c r="AB13" s="44">
        <v>375</v>
      </c>
      <c r="AC13" s="44">
        <v>30</v>
      </c>
      <c r="AD13" s="44">
        <v>150</v>
      </c>
      <c r="AE13" s="44">
        <v>40</v>
      </c>
      <c r="AF13" s="44">
        <v>87</v>
      </c>
      <c r="AG13" s="44">
        <v>18</v>
      </c>
      <c r="AH13" s="44">
        <v>0</v>
      </c>
      <c r="AI13" s="44">
        <v>486</v>
      </c>
      <c r="AJ13" s="44">
        <v>0</v>
      </c>
      <c r="AK13" s="44">
        <v>67</v>
      </c>
      <c r="AL13" s="44">
        <v>45</v>
      </c>
      <c r="AM13" s="44">
        <v>589</v>
      </c>
      <c r="AN13" s="44">
        <v>24</v>
      </c>
      <c r="AO13" s="44">
        <v>172</v>
      </c>
      <c r="AP13" s="44">
        <v>40</v>
      </c>
      <c r="AQ13" s="44">
        <v>296</v>
      </c>
      <c r="AR13" s="44">
        <v>82</v>
      </c>
      <c r="AS13" s="44">
        <v>91</v>
      </c>
      <c r="AT13" s="44">
        <v>41</v>
      </c>
      <c r="AU13" s="44">
        <v>394</v>
      </c>
      <c r="AV13" s="44">
        <v>227</v>
      </c>
      <c r="AW13" s="44">
        <v>210</v>
      </c>
      <c r="AX13" s="44">
        <v>754</v>
      </c>
      <c r="AY13" s="44">
        <v>370</v>
      </c>
      <c r="AZ13" s="44">
        <v>392</v>
      </c>
      <c r="BA13" s="44">
        <v>1000</v>
      </c>
      <c r="BB13" s="44">
        <v>1471</v>
      </c>
      <c r="BC13" s="47">
        <v>1092</v>
      </c>
      <c r="BD13" s="47">
        <v>0</v>
      </c>
      <c r="BE13" s="47">
        <v>735</v>
      </c>
      <c r="BF13" s="47">
        <v>467</v>
      </c>
      <c r="BG13" s="47">
        <v>1228</v>
      </c>
      <c r="BH13" s="47">
        <v>1465</v>
      </c>
      <c r="BI13" s="47">
        <v>170</v>
      </c>
      <c r="BJ13" s="48">
        <v>1311</v>
      </c>
      <c r="BK13" s="6"/>
      <c r="BL13" s="7">
        <f t="shared" si="0"/>
        <v>372.4590163934426</v>
      </c>
    </row>
    <row r="14" spans="1:64" ht="16.5" thickBot="1">
      <c r="A14" s="64" t="s">
        <v>72</v>
      </c>
      <c r="B14" s="39">
        <f>SUM(B3:B13)</f>
        <v>757482</v>
      </c>
      <c r="C14" s="39">
        <f aca="true" t="shared" si="1" ref="C14:BJ14">SUM(C3:C13)</f>
        <v>1200862</v>
      </c>
      <c r="D14" s="39">
        <f t="shared" si="1"/>
        <v>595538</v>
      </c>
      <c r="E14" s="39">
        <f t="shared" si="1"/>
        <v>1108728</v>
      </c>
      <c r="F14" s="39">
        <f t="shared" si="1"/>
        <v>995404</v>
      </c>
      <c r="G14" s="39">
        <f t="shared" si="1"/>
        <v>927303</v>
      </c>
      <c r="H14" s="39">
        <f t="shared" si="1"/>
        <v>1042279</v>
      </c>
      <c r="I14" s="39">
        <f t="shared" si="1"/>
        <v>885504</v>
      </c>
      <c r="J14" s="39">
        <f t="shared" si="1"/>
        <v>935809</v>
      </c>
      <c r="K14" s="39">
        <f t="shared" si="1"/>
        <v>842594</v>
      </c>
      <c r="L14" s="39">
        <f t="shared" si="1"/>
        <v>159253</v>
      </c>
      <c r="M14" s="39">
        <f t="shared" si="1"/>
        <v>702002</v>
      </c>
      <c r="N14" s="39">
        <f t="shared" si="1"/>
        <v>493926</v>
      </c>
      <c r="O14" s="39">
        <f t="shared" si="1"/>
        <v>768097</v>
      </c>
      <c r="P14" s="39">
        <f t="shared" si="1"/>
        <v>638888</v>
      </c>
      <c r="Q14" s="39">
        <f t="shared" si="1"/>
        <v>1017842</v>
      </c>
      <c r="R14" s="39">
        <f t="shared" si="1"/>
        <v>882349</v>
      </c>
      <c r="S14" s="39">
        <f t="shared" si="1"/>
        <v>689133</v>
      </c>
      <c r="T14" s="39">
        <f t="shared" si="1"/>
        <v>753666</v>
      </c>
      <c r="U14" s="39">
        <f t="shared" si="1"/>
        <v>825035</v>
      </c>
      <c r="V14" s="39">
        <f t="shared" si="1"/>
        <v>683579</v>
      </c>
      <c r="W14" s="39">
        <f t="shared" si="1"/>
        <v>575205</v>
      </c>
      <c r="X14" s="39">
        <f t="shared" si="1"/>
        <v>671992</v>
      </c>
      <c r="Y14" s="39">
        <f t="shared" si="1"/>
        <v>954044</v>
      </c>
      <c r="Z14" s="39">
        <f t="shared" si="1"/>
        <v>753473</v>
      </c>
      <c r="AA14" s="39">
        <f t="shared" si="1"/>
        <v>917471</v>
      </c>
      <c r="AB14" s="39">
        <f t="shared" si="1"/>
        <v>788280</v>
      </c>
      <c r="AC14" s="39">
        <f t="shared" si="1"/>
        <v>694989</v>
      </c>
      <c r="AD14" s="39">
        <f t="shared" si="1"/>
        <v>368823</v>
      </c>
      <c r="AE14" s="39">
        <f t="shared" si="1"/>
        <v>720215</v>
      </c>
      <c r="AF14" s="39">
        <f t="shared" si="1"/>
        <v>425027</v>
      </c>
      <c r="AG14" s="39">
        <f t="shared" si="1"/>
        <v>377219</v>
      </c>
      <c r="AH14" s="39">
        <f t="shared" si="1"/>
        <v>370310</v>
      </c>
      <c r="AI14" s="39">
        <f t="shared" si="1"/>
        <v>796533</v>
      </c>
      <c r="AJ14" s="39">
        <f t="shared" si="1"/>
        <v>476049</v>
      </c>
      <c r="AK14" s="39">
        <f t="shared" si="1"/>
        <v>507867</v>
      </c>
      <c r="AL14" s="39">
        <f t="shared" si="1"/>
        <v>564231</v>
      </c>
      <c r="AM14" s="39">
        <f t="shared" si="1"/>
        <v>487252</v>
      </c>
      <c r="AN14" s="39">
        <f t="shared" si="1"/>
        <v>393670</v>
      </c>
      <c r="AO14" s="39">
        <f t="shared" si="1"/>
        <v>582464</v>
      </c>
      <c r="AP14" s="39">
        <f t="shared" si="1"/>
        <v>560966</v>
      </c>
      <c r="AQ14" s="39">
        <f t="shared" si="1"/>
        <v>631523</v>
      </c>
      <c r="AR14" s="39">
        <f t="shared" si="1"/>
        <v>501155</v>
      </c>
      <c r="AS14" s="39">
        <f t="shared" si="1"/>
        <v>715130</v>
      </c>
      <c r="AT14" s="39">
        <f t="shared" si="1"/>
        <v>695607</v>
      </c>
      <c r="AU14" s="39">
        <f t="shared" si="1"/>
        <v>841280</v>
      </c>
      <c r="AV14" s="39">
        <f t="shared" si="1"/>
        <v>781837</v>
      </c>
      <c r="AW14" s="39">
        <f t="shared" si="1"/>
        <v>571839</v>
      </c>
      <c r="AX14" s="39">
        <f t="shared" si="1"/>
        <v>615846</v>
      </c>
      <c r="AY14" s="39">
        <f t="shared" si="1"/>
        <v>625090</v>
      </c>
      <c r="AZ14" s="39">
        <f t="shared" si="1"/>
        <v>870851</v>
      </c>
      <c r="BA14" s="39">
        <f t="shared" si="1"/>
        <v>921162</v>
      </c>
      <c r="BB14" s="39">
        <f t="shared" si="1"/>
        <v>675602</v>
      </c>
      <c r="BC14" s="63">
        <f t="shared" si="1"/>
        <v>611516</v>
      </c>
      <c r="BD14" s="63">
        <f t="shared" si="1"/>
        <v>674304</v>
      </c>
      <c r="BE14" s="63">
        <f t="shared" si="1"/>
        <v>578126</v>
      </c>
      <c r="BF14" s="63">
        <f t="shared" si="1"/>
        <v>426350</v>
      </c>
      <c r="BG14" s="63">
        <f t="shared" si="1"/>
        <v>628470</v>
      </c>
      <c r="BH14" s="63">
        <f t="shared" si="1"/>
        <v>458458</v>
      </c>
      <c r="BI14" s="63">
        <f t="shared" si="1"/>
        <v>604922</v>
      </c>
      <c r="BJ14" s="54">
        <f t="shared" si="1"/>
        <v>563453</v>
      </c>
      <c r="BK14" s="11"/>
      <c r="BL14" s="12">
        <f>AVERAGE(B14:BJ14)</f>
        <v>686620.8852459016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97</v>
      </c>
      <c r="C16" s="53">
        <v>0</v>
      </c>
      <c r="D16" s="53">
        <v>13</v>
      </c>
      <c r="E16" s="53">
        <v>25</v>
      </c>
      <c r="F16" s="53">
        <v>75</v>
      </c>
      <c r="G16" s="53">
        <v>29</v>
      </c>
      <c r="H16" s="53">
        <v>415</v>
      </c>
      <c r="I16" s="53">
        <v>324</v>
      </c>
      <c r="J16" s="53">
        <v>531</v>
      </c>
      <c r="K16" s="53">
        <v>62</v>
      </c>
      <c r="L16" s="53">
        <v>200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400</v>
      </c>
      <c r="W16" s="53">
        <v>0</v>
      </c>
      <c r="X16" s="53">
        <v>140</v>
      </c>
      <c r="Y16" s="53">
        <v>400</v>
      </c>
      <c r="Z16" s="53">
        <v>100</v>
      </c>
      <c r="AA16" s="53">
        <v>60</v>
      </c>
      <c r="AB16" s="53">
        <v>800</v>
      </c>
      <c r="AC16" s="53">
        <v>100</v>
      </c>
      <c r="AD16" s="53">
        <v>125</v>
      </c>
      <c r="AE16" s="53">
        <v>0</v>
      </c>
      <c r="AF16" s="53">
        <v>100</v>
      </c>
      <c r="AG16" s="53">
        <v>300</v>
      </c>
      <c r="AH16" s="53">
        <v>500</v>
      </c>
      <c r="AI16" s="53">
        <v>0</v>
      </c>
      <c r="AJ16" s="53">
        <v>0</v>
      </c>
      <c r="AK16" s="53">
        <v>100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6">
        <v>0</v>
      </c>
      <c r="BK16" s="6"/>
      <c r="BL16" s="7">
        <f aca="true" t="shared" si="2" ref="BL16:BL25">AVERAGE(B16:BJ16)</f>
        <v>80.26229508196721</v>
      </c>
    </row>
    <row r="17" spans="1:64" ht="15.75">
      <c r="A17" s="36" t="s">
        <v>73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1</v>
      </c>
      <c r="BB17" s="62">
        <v>0</v>
      </c>
      <c r="BC17" s="62">
        <v>0</v>
      </c>
      <c r="BD17" s="62">
        <v>1</v>
      </c>
      <c r="BE17" s="62">
        <v>0</v>
      </c>
      <c r="BF17" s="62">
        <v>1</v>
      </c>
      <c r="BG17" s="62">
        <v>0</v>
      </c>
      <c r="BH17" s="62">
        <v>0</v>
      </c>
      <c r="BI17" s="62">
        <v>0</v>
      </c>
      <c r="BJ17" s="60">
        <v>0</v>
      </c>
      <c r="BK17" s="6"/>
      <c r="BL17" s="7">
        <f t="shared" si="2"/>
        <v>0.04918032786885246</v>
      </c>
    </row>
    <row r="18" spans="1:64" ht="15.75">
      <c r="A18" s="36" t="s">
        <v>74</v>
      </c>
      <c r="B18" s="62">
        <v>17</v>
      </c>
      <c r="C18" s="62">
        <v>10</v>
      </c>
      <c r="D18" s="62">
        <v>15</v>
      </c>
      <c r="E18" s="62">
        <v>5</v>
      </c>
      <c r="F18" s="62">
        <v>30</v>
      </c>
      <c r="G18" s="62">
        <v>0</v>
      </c>
      <c r="H18" s="62">
        <v>5</v>
      </c>
      <c r="I18" s="62">
        <v>20</v>
      </c>
      <c r="J18" s="62">
        <v>180</v>
      </c>
      <c r="K18" s="62">
        <v>69</v>
      </c>
      <c r="L18" s="62">
        <v>12</v>
      </c>
      <c r="M18" s="62">
        <v>34</v>
      </c>
      <c r="N18" s="62">
        <v>59</v>
      </c>
      <c r="O18" s="62">
        <v>0</v>
      </c>
      <c r="P18" s="62">
        <v>104</v>
      </c>
      <c r="Q18" s="62">
        <v>0</v>
      </c>
      <c r="R18" s="62">
        <v>6</v>
      </c>
      <c r="S18" s="62">
        <v>0</v>
      </c>
      <c r="T18" s="62">
        <v>11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1</v>
      </c>
      <c r="AA18" s="62">
        <v>0</v>
      </c>
      <c r="AB18" s="62">
        <v>100</v>
      </c>
      <c r="AC18" s="62">
        <v>0</v>
      </c>
      <c r="AD18" s="62">
        <v>0</v>
      </c>
      <c r="AE18" s="62">
        <v>6</v>
      </c>
      <c r="AF18" s="62">
        <v>0</v>
      </c>
      <c r="AG18" s="62">
        <v>0</v>
      </c>
      <c r="AH18" s="62">
        <v>0</v>
      </c>
      <c r="AI18" s="62">
        <v>0</v>
      </c>
      <c r="AJ18" s="62">
        <v>10</v>
      </c>
      <c r="AK18" s="62">
        <v>2</v>
      </c>
      <c r="AL18" s="62">
        <v>0</v>
      </c>
      <c r="AM18" s="62">
        <v>10</v>
      </c>
      <c r="AN18" s="62">
        <v>105</v>
      </c>
      <c r="AO18" s="62">
        <v>87</v>
      </c>
      <c r="AP18" s="62">
        <v>0</v>
      </c>
      <c r="AQ18" s="62">
        <v>5</v>
      </c>
      <c r="AR18" s="62">
        <v>0</v>
      </c>
      <c r="AS18" s="62">
        <v>88</v>
      </c>
      <c r="AT18" s="62">
        <v>120</v>
      </c>
      <c r="AU18" s="62">
        <v>49</v>
      </c>
      <c r="AV18" s="62">
        <v>71</v>
      </c>
      <c r="AW18" s="62">
        <v>2</v>
      </c>
      <c r="AX18" s="62">
        <v>85</v>
      </c>
      <c r="AY18" s="62">
        <v>86</v>
      </c>
      <c r="AZ18" s="62">
        <v>85</v>
      </c>
      <c r="BA18" s="62">
        <v>30</v>
      </c>
      <c r="BB18" s="62">
        <v>130</v>
      </c>
      <c r="BC18" s="62">
        <v>93</v>
      </c>
      <c r="BD18" s="62">
        <v>44</v>
      </c>
      <c r="BE18" s="62">
        <v>3</v>
      </c>
      <c r="BF18" s="62">
        <v>53</v>
      </c>
      <c r="BG18" s="62">
        <v>10</v>
      </c>
      <c r="BH18" s="62">
        <v>62</v>
      </c>
      <c r="BI18" s="62">
        <v>0</v>
      </c>
      <c r="BJ18" s="60">
        <v>0</v>
      </c>
      <c r="BK18" s="6"/>
      <c r="BL18" s="7">
        <f t="shared" si="2"/>
        <v>31.37704918032787</v>
      </c>
    </row>
    <row r="19" spans="1:64" ht="15.75">
      <c r="A19" s="36" t="s">
        <v>65</v>
      </c>
      <c r="B19" s="62">
        <v>21</v>
      </c>
      <c r="C19" s="62">
        <v>30</v>
      </c>
      <c r="D19" s="62">
        <v>95</v>
      </c>
      <c r="E19" s="62">
        <v>3</v>
      </c>
      <c r="F19" s="62">
        <v>10</v>
      </c>
      <c r="G19" s="62">
        <v>90</v>
      </c>
      <c r="H19" s="62">
        <v>335</v>
      </c>
      <c r="I19" s="62">
        <v>0</v>
      </c>
      <c r="J19" s="62">
        <v>12</v>
      </c>
      <c r="K19" s="62">
        <v>0</v>
      </c>
      <c r="L19" s="62">
        <v>0</v>
      </c>
      <c r="M19" s="62">
        <v>6</v>
      </c>
      <c r="N19" s="62">
        <v>0</v>
      </c>
      <c r="O19" s="62">
        <v>0</v>
      </c>
      <c r="P19" s="62">
        <v>0</v>
      </c>
      <c r="Q19" s="62">
        <v>32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20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55</v>
      </c>
      <c r="AF19" s="62">
        <v>0</v>
      </c>
      <c r="AG19" s="62">
        <v>100</v>
      </c>
      <c r="AH19" s="62">
        <v>0</v>
      </c>
      <c r="AI19" s="62">
        <v>0</v>
      </c>
      <c r="AJ19" s="62">
        <v>24</v>
      </c>
      <c r="AK19" s="62">
        <v>176</v>
      </c>
      <c r="AL19" s="62">
        <v>119</v>
      </c>
      <c r="AM19" s="62">
        <v>354</v>
      </c>
      <c r="AN19" s="62">
        <v>90</v>
      </c>
      <c r="AO19" s="62">
        <v>206</v>
      </c>
      <c r="AP19" s="62">
        <v>225</v>
      </c>
      <c r="AQ19" s="62">
        <v>3138</v>
      </c>
      <c r="AR19" s="62">
        <v>1303</v>
      </c>
      <c r="AS19" s="62">
        <v>1256</v>
      </c>
      <c r="AT19" s="62">
        <v>1656</v>
      </c>
      <c r="AU19" s="62">
        <v>1778</v>
      </c>
      <c r="AV19" s="62">
        <v>853</v>
      </c>
      <c r="AW19" s="62">
        <v>1073</v>
      </c>
      <c r="AX19" s="62">
        <v>528</v>
      </c>
      <c r="AY19" s="62">
        <v>953</v>
      </c>
      <c r="AZ19" s="62">
        <v>886</v>
      </c>
      <c r="BA19" s="62">
        <v>1205</v>
      </c>
      <c r="BB19" s="62">
        <v>1561</v>
      </c>
      <c r="BC19" s="62">
        <v>1143</v>
      </c>
      <c r="BD19" s="62">
        <v>1333</v>
      </c>
      <c r="BE19" s="62">
        <v>574</v>
      </c>
      <c r="BF19" s="62">
        <v>1485</v>
      </c>
      <c r="BG19" s="62">
        <v>1161</v>
      </c>
      <c r="BH19" s="62">
        <v>1241</v>
      </c>
      <c r="BI19" s="62">
        <v>1022</v>
      </c>
      <c r="BJ19" s="60">
        <v>1089</v>
      </c>
      <c r="BK19" s="6"/>
      <c r="BL19" s="7">
        <f t="shared" si="2"/>
        <v>446.57377049180326</v>
      </c>
    </row>
    <row r="20" spans="1:64" ht="15.75">
      <c r="A20" s="36" t="s">
        <v>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2</v>
      </c>
      <c r="H20" s="62">
        <v>0</v>
      </c>
      <c r="I20" s="62">
        <v>0</v>
      </c>
      <c r="J20" s="62">
        <v>0</v>
      </c>
      <c r="K20" s="62">
        <v>8</v>
      </c>
      <c r="L20" s="62">
        <v>0</v>
      </c>
      <c r="M20" s="62">
        <v>9</v>
      </c>
      <c r="N20" s="62">
        <v>1</v>
      </c>
      <c r="O20" s="62">
        <v>142</v>
      </c>
      <c r="P20" s="62">
        <v>65</v>
      </c>
      <c r="Q20" s="62">
        <v>6</v>
      </c>
      <c r="R20" s="62">
        <v>10</v>
      </c>
      <c r="S20" s="62">
        <v>400</v>
      </c>
      <c r="T20" s="62">
        <v>200</v>
      </c>
      <c r="U20" s="62">
        <v>653</v>
      </c>
      <c r="V20" s="62">
        <v>506</v>
      </c>
      <c r="W20" s="62">
        <v>287</v>
      </c>
      <c r="X20" s="62">
        <v>0</v>
      </c>
      <c r="Y20" s="62">
        <v>0</v>
      </c>
      <c r="Z20" s="62">
        <v>0</v>
      </c>
      <c r="AA20" s="62">
        <v>111</v>
      </c>
      <c r="AB20" s="62">
        <v>55</v>
      </c>
      <c r="AC20" s="62">
        <v>230</v>
      </c>
      <c r="AD20" s="62">
        <v>10</v>
      </c>
      <c r="AE20" s="62">
        <v>4</v>
      </c>
      <c r="AF20" s="62">
        <v>40</v>
      </c>
      <c r="AG20" s="62">
        <v>9</v>
      </c>
      <c r="AH20" s="62">
        <v>242</v>
      </c>
      <c r="AI20" s="62">
        <v>117</v>
      </c>
      <c r="AJ20" s="62">
        <v>585</v>
      </c>
      <c r="AK20" s="62">
        <v>90</v>
      </c>
      <c r="AL20" s="62">
        <v>250</v>
      </c>
      <c r="AM20" s="62">
        <v>20</v>
      </c>
      <c r="AN20" s="62">
        <v>520</v>
      </c>
      <c r="AO20" s="62">
        <v>0</v>
      </c>
      <c r="AP20" s="62">
        <v>0</v>
      </c>
      <c r="AQ20" s="62">
        <v>55</v>
      </c>
      <c r="AR20" s="62">
        <v>0</v>
      </c>
      <c r="AS20" s="62">
        <v>40</v>
      </c>
      <c r="AT20" s="62">
        <v>67</v>
      </c>
      <c r="AU20" s="62">
        <v>50</v>
      </c>
      <c r="AV20" s="62">
        <v>307</v>
      </c>
      <c r="AW20" s="62">
        <v>0</v>
      </c>
      <c r="AX20" s="62">
        <v>41</v>
      </c>
      <c r="AY20" s="62">
        <v>774</v>
      </c>
      <c r="AZ20" s="62">
        <v>11</v>
      </c>
      <c r="BA20" s="62">
        <v>6</v>
      </c>
      <c r="BB20" s="62">
        <v>45</v>
      </c>
      <c r="BC20" s="62">
        <v>3</v>
      </c>
      <c r="BD20" s="62">
        <v>70</v>
      </c>
      <c r="BE20" s="62">
        <v>29</v>
      </c>
      <c r="BF20" s="62">
        <v>118</v>
      </c>
      <c r="BG20" s="62">
        <v>520</v>
      </c>
      <c r="BH20" s="62">
        <v>67</v>
      </c>
      <c r="BI20" s="62">
        <v>267</v>
      </c>
      <c r="BJ20" s="60">
        <v>141</v>
      </c>
      <c r="BK20" s="6"/>
      <c r="BL20" s="7">
        <f t="shared" si="2"/>
        <v>117.75409836065573</v>
      </c>
    </row>
    <row r="21" spans="1:64" ht="15.75">
      <c r="A21" s="36" t="s">
        <v>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3500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60</v>
      </c>
      <c r="R21" s="62">
        <v>1900</v>
      </c>
      <c r="S21" s="62">
        <v>700</v>
      </c>
      <c r="T21" s="62">
        <v>0</v>
      </c>
      <c r="U21" s="62">
        <v>900</v>
      </c>
      <c r="V21" s="62">
        <v>0</v>
      </c>
      <c r="W21" s="62">
        <v>0</v>
      </c>
      <c r="X21" s="62">
        <v>20</v>
      </c>
      <c r="Y21" s="62">
        <v>10</v>
      </c>
      <c r="Z21" s="62">
        <v>75</v>
      </c>
      <c r="AA21" s="62">
        <v>990</v>
      </c>
      <c r="AB21" s="62">
        <v>3800</v>
      </c>
      <c r="AC21" s="62">
        <v>0</v>
      </c>
      <c r="AD21" s="62">
        <v>550</v>
      </c>
      <c r="AE21" s="62">
        <v>210</v>
      </c>
      <c r="AF21" s="62">
        <v>3100</v>
      </c>
      <c r="AG21" s="62">
        <v>0</v>
      </c>
      <c r="AH21" s="62">
        <v>600</v>
      </c>
      <c r="AI21" s="62">
        <v>700</v>
      </c>
      <c r="AJ21" s="62">
        <v>940</v>
      </c>
      <c r="AK21" s="62">
        <v>800</v>
      </c>
      <c r="AL21" s="62">
        <v>650</v>
      </c>
      <c r="AM21" s="62">
        <v>0</v>
      </c>
      <c r="AN21" s="62">
        <v>450</v>
      </c>
      <c r="AO21" s="62">
        <v>0</v>
      </c>
      <c r="AP21" s="62">
        <v>575</v>
      </c>
      <c r="AQ21" s="62">
        <v>1000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462</v>
      </c>
      <c r="AX21" s="62">
        <v>331</v>
      </c>
      <c r="AY21" s="62">
        <v>339</v>
      </c>
      <c r="AZ21" s="62">
        <v>2366</v>
      </c>
      <c r="BA21" s="62">
        <v>2604</v>
      </c>
      <c r="BB21" s="62">
        <v>451</v>
      </c>
      <c r="BC21" s="62">
        <v>517</v>
      </c>
      <c r="BD21" s="62">
        <v>1023</v>
      </c>
      <c r="BE21" s="62">
        <v>370</v>
      </c>
      <c r="BF21" s="62">
        <v>377</v>
      </c>
      <c r="BG21" s="62">
        <v>619</v>
      </c>
      <c r="BH21" s="62">
        <v>995</v>
      </c>
      <c r="BI21" s="62">
        <v>381</v>
      </c>
      <c r="BJ21" s="60">
        <v>256</v>
      </c>
      <c r="BK21" s="6"/>
      <c r="BL21" s="7">
        <f t="shared" si="2"/>
        <v>534.7704918032787</v>
      </c>
    </row>
    <row r="22" spans="1:64" ht="15.75">
      <c r="A22" s="36" t="s">
        <v>76</v>
      </c>
      <c r="B22" s="62">
        <v>52</v>
      </c>
      <c r="C22" s="62">
        <v>100</v>
      </c>
      <c r="D22" s="62">
        <v>266</v>
      </c>
      <c r="E22" s="62">
        <v>153</v>
      </c>
      <c r="F22" s="62">
        <v>775</v>
      </c>
      <c r="G22" s="62">
        <v>772</v>
      </c>
      <c r="H22" s="62">
        <v>625</v>
      </c>
      <c r="I22" s="62">
        <v>1195</v>
      </c>
      <c r="J22" s="62">
        <v>4711</v>
      </c>
      <c r="K22" s="62">
        <v>2047</v>
      </c>
      <c r="L22" s="62">
        <v>500</v>
      </c>
      <c r="M22" s="62">
        <v>5</v>
      </c>
      <c r="N22" s="62">
        <v>0</v>
      </c>
      <c r="O22" s="62">
        <v>300</v>
      </c>
      <c r="P22" s="62">
        <v>101</v>
      </c>
      <c r="Q22" s="62">
        <v>215</v>
      </c>
      <c r="R22" s="62">
        <v>700</v>
      </c>
      <c r="S22" s="62">
        <v>3500</v>
      </c>
      <c r="T22" s="62">
        <v>8115</v>
      </c>
      <c r="U22" s="62">
        <v>105</v>
      </c>
      <c r="V22" s="62">
        <v>0</v>
      </c>
      <c r="W22" s="62">
        <v>5100</v>
      </c>
      <c r="X22" s="62">
        <v>4750</v>
      </c>
      <c r="Y22" s="62">
        <v>2200</v>
      </c>
      <c r="Z22" s="62">
        <v>100</v>
      </c>
      <c r="AA22" s="62">
        <v>1020</v>
      </c>
      <c r="AB22" s="62">
        <v>3700</v>
      </c>
      <c r="AC22" s="62">
        <v>5100</v>
      </c>
      <c r="AD22" s="62">
        <v>1455</v>
      </c>
      <c r="AE22" s="62">
        <v>1045</v>
      </c>
      <c r="AF22" s="62">
        <v>2500</v>
      </c>
      <c r="AG22" s="62">
        <v>700</v>
      </c>
      <c r="AH22" s="62">
        <v>3700</v>
      </c>
      <c r="AI22" s="62">
        <v>2300</v>
      </c>
      <c r="AJ22" s="62">
        <v>1010</v>
      </c>
      <c r="AK22" s="62">
        <v>1764</v>
      </c>
      <c r="AL22" s="62">
        <v>602</v>
      </c>
      <c r="AM22" s="62">
        <v>775</v>
      </c>
      <c r="AN22" s="62">
        <v>2120</v>
      </c>
      <c r="AO22" s="62">
        <v>594</v>
      </c>
      <c r="AP22" s="62">
        <v>1194</v>
      </c>
      <c r="AQ22" s="62">
        <v>351</v>
      </c>
      <c r="AR22" s="62">
        <v>331</v>
      </c>
      <c r="AS22" s="62">
        <v>664</v>
      </c>
      <c r="AT22" s="62">
        <v>413</v>
      </c>
      <c r="AU22" s="62">
        <v>1114</v>
      </c>
      <c r="AV22" s="62">
        <v>657</v>
      </c>
      <c r="AW22" s="62">
        <v>791</v>
      </c>
      <c r="AX22" s="62">
        <v>543</v>
      </c>
      <c r="AY22" s="62">
        <v>4279</v>
      </c>
      <c r="AZ22" s="62">
        <v>2535</v>
      </c>
      <c r="BA22" s="62">
        <v>6931</v>
      </c>
      <c r="BB22" s="62">
        <v>3613</v>
      </c>
      <c r="BC22" s="62">
        <v>3314</v>
      </c>
      <c r="BD22" s="62">
        <v>9767</v>
      </c>
      <c r="BE22" s="62">
        <v>10219</v>
      </c>
      <c r="BF22" s="62">
        <v>2261</v>
      </c>
      <c r="BG22" s="62">
        <v>8986</v>
      </c>
      <c r="BH22" s="62">
        <v>3659</v>
      </c>
      <c r="BI22" s="62">
        <v>3358</v>
      </c>
      <c r="BJ22" s="60">
        <v>1360</v>
      </c>
      <c r="BK22" s="6"/>
      <c r="BL22" s="7">
        <f t="shared" si="2"/>
        <v>2149.377049180328</v>
      </c>
    </row>
    <row r="23" spans="1:64" ht="15.75">
      <c r="A23" s="36" t="s">
        <v>71</v>
      </c>
      <c r="B23" s="62">
        <v>7666</v>
      </c>
      <c r="C23" s="62">
        <v>7092</v>
      </c>
      <c r="D23" s="62">
        <v>18577</v>
      </c>
      <c r="E23" s="62">
        <v>16002</v>
      </c>
      <c r="F23" s="62">
        <v>13295</v>
      </c>
      <c r="G23" s="62">
        <v>9983</v>
      </c>
      <c r="H23" s="62">
        <v>13021</v>
      </c>
      <c r="I23" s="62">
        <v>16343</v>
      </c>
      <c r="J23" s="62">
        <v>23357</v>
      </c>
      <c r="K23" s="62">
        <v>12729</v>
      </c>
      <c r="L23" s="62">
        <v>1644</v>
      </c>
      <c r="M23" s="62">
        <v>3270</v>
      </c>
      <c r="N23" s="62">
        <v>12857</v>
      </c>
      <c r="O23" s="62">
        <v>5371</v>
      </c>
      <c r="P23" s="62">
        <v>3850</v>
      </c>
      <c r="Q23" s="62">
        <v>13818</v>
      </c>
      <c r="R23" s="62">
        <v>11498</v>
      </c>
      <c r="S23" s="62">
        <v>31323</v>
      </c>
      <c r="T23" s="62">
        <v>24998</v>
      </c>
      <c r="U23" s="62">
        <v>28777</v>
      </c>
      <c r="V23" s="62">
        <v>19388</v>
      </c>
      <c r="W23" s="62">
        <v>4571</v>
      </c>
      <c r="X23" s="62">
        <v>7062</v>
      </c>
      <c r="Y23" s="62">
        <v>22164</v>
      </c>
      <c r="Z23" s="62">
        <v>20300</v>
      </c>
      <c r="AA23" s="62">
        <v>4998</v>
      </c>
      <c r="AB23" s="62">
        <v>6298</v>
      </c>
      <c r="AC23" s="62">
        <v>3300</v>
      </c>
      <c r="AD23" s="62">
        <v>2000</v>
      </c>
      <c r="AE23" s="62">
        <v>2700</v>
      </c>
      <c r="AF23" s="62">
        <v>2500</v>
      </c>
      <c r="AG23" s="62">
        <v>1000</v>
      </c>
      <c r="AH23" s="62">
        <v>642</v>
      </c>
      <c r="AI23" s="62">
        <v>4705</v>
      </c>
      <c r="AJ23" s="62">
        <v>1835</v>
      </c>
      <c r="AK23" s="62">
        <v>1862</v>
      </c>
      <c r="AL23" s="62">
        <v>1527</v>
      </c>
      <c r="AM23" s="62">
        <v>5166</v>
      </c>
      <c r="AN23" s="62">
        <v>2051</v>
      </c>
      <c r="AO23" s="62">
        <v>1273</v>
      </c>
      <c r="AP23" s="62">
        <v>2514</v>
      </c>
      <c r="AQ23" s="62">
        <v>3705</v>
      </c>
      <c r="AR23" s="62">
        <v>4096</v>
      </c>
      <c r="AS23" s="62">
        <v>1696</v>
      </c>
      <c r="AT23" s="62">
        <v>1659</v>
      </c>
      <c r="AU23" s="62">
        <v>5632</v>
      </c>
      <c r="AV23" s="62">
        <v>2435</v>
      </c>
      <c r="AW23" s="62">
        <v>5903</v>
      </c>
      <c r="AX23" s="62">
        <v>5558</v>
      </c>
      <c r="AY23" s="62">
        <v>7035</v>
      </c>
      <c r="AZ23" s="62">
        <v>9223</v>
      </c>
      <c r="BA23" s="62">
        <v>4245</v>
      </c>
      <c r="BB23" s="62">
        <v>4603</v>
      </c>
      <c r="BC23" s="62">
        <v>4219</v>
      </c>
      <c r="BD23" s="62">
        <v>4832</v>
      </c>
      <c r="BE23" s="62">
        <v>7547</v>
      </c>
      <c r="BF23" s="62">
        <v>9762</v>
      </c>
      <c r="BG23" s="62">
        <v>12043</v>
      </c>
      <c r="BH23" s="62">
        <v>13803</v>
      </c>
      <c r="BI23" s="62">
        <v>7186</v>
      </c>
      <c r="BJ23" s="60">
        <v>10743</v>
      </c>
      <c r="BK23" s="6"/>
      <c r="BL23" s="7">
        <f t="shared" si="2"/>
        <v>8512.327868852459</v>
      </c>
    </row>
    <row r="24" spans="1:64" ht="15.75">
      <c r="A24" s="36" t="s">
        <v>77</v>
      </c>
      <c r="B24" s="62">
        <v>79</v>
      </c>
      <c r="C24" s="62">
        <v>133</v>
      </c>
      <c r="D24" s="62">
        <v>116</v>
      </c>
      <c r="E24" s="62">
        <v>300</v>
      </c>
      <c r="F24" s="62">
        <v>370</v>
      </c>
      <c r="G24" s="62">
        <v>914</v>
      </c>
      <c r="H24" s="62">
        <v>192</v>
      </c>
      <c r="I24" s="62">
        <v>26</v>
      </c>
      <c r="J24" s="62">
        <v>250</v>
      </c>
      <c r="K24" s="62">
        <v>1950</v>
      </c>
      <c r="L24" s="62">
        <v>2500</v>
      </c>
      <c r="M24" s="62">
        <v>1589</v>
      </c>
      <c r="N24" s="62">
        <v>5</v>
      </c>
      <c r="O24" s="62">
        <v>123</v>
      </c>
      <c r="P24" s="62">
        <v>5880</v>
      </c>
      <c r="Q24" s="62">
        <v>2422</v>
      </c>
      <c r="R24" s="62">
        <v>4536</v>
      </c>
      <c r="S24" s="62">
        <v>6232</v>
      </c>
      <c r="T24" s="62">
        <v>14170</v>
      </c>
      <c r="U24" s="62">
        <v>18900</v>
      </c>
      <c r="V24" s="62">
        <v>3413</v>
      </c>
      <c r="W24" s="62">
        <v>12300</v>
      </c>
      <c r="X24" s="62">
        <v>3250</v>
      </c>
      <c r="Y24" s="62">
        <v>3800</v>
      </c>
      <c r="Z24" s="62">
        <v>8350</v>
      </c>
      <c r="AA24" s="62">
        <v>3956</v>
      </c>
      <c r="AB24" s="62">
        <v>9456</v>
      </c>
      <c r="AC24" s="62">
        <v>3869</v>
      </c>
      <c r="AD24" s="62">
        <v>600</v>
      </c>
      <c r="AE24" s="62">
        <v>3495</v>
      </c>
      <c r="AF24" s="62">
        <v>8400</v>
      </c>
      <c r="AG24" s="62">
        <v>3975</v>
      </c>
      <c r="AH24" s="62">
        <v>1212</v>
      </c>
      <c r="AI24" s="62">
        <v>1285</v>
      </c>
      <c r="AJ24" s="62">
        <v>875</v>
      </c>
      <c r="AK24" s="62">
        <v>1250</v>
      </c>
      <c r="AL24" s="62">
        <v>948</v>
      </c>
      <c r="AM24" s="62">
        <v>1895</v>
      </c>
      <c r="AN24" s="62">
        <v>934</v>
      </c>
      <c r="AO24" s="62">
        <v>301</v>
      </c>
      <c r="AP24" s="62">
        <v>2722</v>
      </c>
      <c r="AQ24" s="62">
        <v>625</v>
      </c>
      <c r="AR24" s="62">
        <v>1960</v>
      </c>
      <c r="AS24" s="62">
        <v>551</v>
      </c>
      <c r="AT24" s="62">
        <v>6577</v>
      </c>
      <c r="AU24" s="62">
        <v>3558</v>
      </c>
      <c r="AV24" s="62">
        <v>1338</v>
      </c>
      <c r="AW24" s="62">
        <v>264</v>
      </c>
      <c r="AX24" s="62">
        <v>3765</v>
      </c>
      <c r="AY24" s="62">
        <v>1221</v>
      </c>
      <c r="AZ24" s="62">
        <v>2265</v>
      </c>
      <c r="BA24" s="62">
        <v>261</v>
      </c>
      <c r="BB24" s="62">
        <v>3394</v>
      </c>
      <c r="BC24" s="62">
        <v>237</v>
      </c>
      <c r="BD24" s="62">
        <v>1065</v>
      </c>
      <c r="BE24" s="62">
        <v>2086</v>
      </c>
      <c r="BF24" s="62">
        <v>1377</v>
      </c>
      <c r="BG24" s="62">
        <v>3242</v>
      </c>
      <c r="BH24" s="62">
        <v>889</v>
      </c>
      <c r="BI24" s="62">
        <v>748</v>
      </c>
      <c r="BJ24" s="60">
        <v>2135</v>
      </c>
      <c r="BK24" s="6"/>
      <c r="BL24" s="7">
        <f t="shared" si="2"/>
        <v>2861.1639344262294</v>
      </c>
    </row>
    <row r="25" spans="1:64" ht="15.75">
      <c r="A25" s="36" t="s">
        <v>78</v>
      </c>
      <c r="B25" s="62">
        <v>54383</v>
      </c>
      <c r="C25" s="62">
        <v>227733</v>
      </c>
      <c r="D25" s="62">
        <v>49073</v>
      </c>
      <c r="E25" s="62">
        <v>49072</v>
      </c>
      <c r="F25" s="62">
        <v>216577</v>
      </c>
      <c r="G25" s="62">
        <v>157063</v>
      </c>
      <c r="H25" s="62">
        <v>72674</v>
      </c>
      <c r="I25" s="62">
        <v>151956</v>
      </c>
      <c r="J25" s="62">
        <v>132565</v>
      </c>
      <c r="K25" s="62">
        <v>238487</v>
      </c>
      <c r="L25" s="62">
        <v>286014</v>
      </c>
      <c r="M25" s="62">
        <v>136869</v>
      </c>
      <c r="N25" s="62">
        <v>94546</v>
      </c>
      <c r="O25" s="62">
        <v>109459</v>
      </c>
      <c r="P25" s="62">
        <v>72206</v>
      </c>
      <c r="Q25" s="62">
        <v>194701</v>
      </c>
      <c r="R25" s="62">
        <v>118953</v>
      </c>
      <c r="S25" s="62">
        <v>309109</v>
      </c>
      <c r="T25" s="62">
        <v>112330</v>
      </c>
      <c r="U25" s="62">
        <v>97376</v>
      </c>
      <c r="V25" s="62">
        <v>190307</v>
      </c>
      <c r="W25" s="62">
        <v>206713</v>
      </c>
      <c r="X25" s="62">
        <v>205847</v>
      </c>
      <c r="Y25" s="62">
        <v>84500</v>
      </c>
      <c r="Z25" s="62">
        <v>47700</v>
      </c>
      <c r="AA25" s="62">
        <v>138000</v>
      </c>
      <c r="AB25" s="62">
        <v>82200</v>
      </c>
      <c r="AC25" s="62">
        <v>138000</v>
      </c>
      <c r="AD25" s="62">
        <v>96800</v>
      </c>
      <c r="AE25" s="62">
        <v>69400</v>
      </c>
      <c r="AF25" s="62">
        <v>59200</v>
      </c>
      <c r="AG25" s="62">
        <v>33500</v>
      </c>
      <c r="AH25" s="62">
        <v>69650</v>
      </c>
      <c r="AI25" s="62">
        <v>58700</v>
      </c>
      <c r="AJ25" s="62">
        <v>20724</v>
      </c>
      <c r="AK25" s="62">
        <v>26400</v>
      </c>
      <c r="AL25" s="62">
        <v>23300</v>
      </c>
      <c r="AM25" s="62">
        <v>206700</v>
      </c>
      <c r="AN25" s="62">
        <v>39400</v>
      </c>
      <c r="AO25" s="62">
        <v>53475</v>
      </c>
      <c r="AP25" s="62">
        <v>53626</v>
      </c>
      <c r="AQ25" s="62">
        <v>57984</v>
      </c>
      <c r="AR25" s="62">
        <v>74054</v>
      </c>
      <c r="AS25" s="62">
        <v>171286</v>
      </c>
      <c r="AT25" s="62">
        <v>144919</v>
      </c>
      <c r="AU25" s="62">
        <v>409272</v>
      </c>
      <c r="AV25" s="62">
        <v>175164</v>
      </c>
      <c r="AW25" s="62">
        <v>277868</v>
      </c>
      <c r="AX25" s="62">
        <v>439295</v>
      </c>
      <c r="AY25" s="62">
        <v>311638</v>
      </c>
      <c r="AZ25" s="62">
        <v>337138</v>
      </c>
      <c r="BA25" s="62">
        <v>215010</v>
      </c>
      <c r="BB25" s="62">
        <v>156024</v>
      </c>
      <c r="BC25" s="62">
        <v>268835</v>
      </c>
      <c r="BD25" s="62">
        <v>245033</v>
      </c>
      <c r="BE25" s="62">
        <v>402468</v>
      </c>
      <c r="BF25" s="62">
        <v>207996</v>
      </c>
      <c r="BG25" s="62">
        <v>164554</v>
      </c>
      <c r="BH25" s="62">
        <v>227014</v>
      </c>
      <c r="BI25" s="62">
        <v>139692</v>
      </c>
      <c r="BJ25" s="60">
        <v>212510</v>
      </c>
      <c r="BK25" s="6"/>
      <c r="BL25" s="7">
        <f t="shared" si="2"/>
        <v>154476.09836065574</v>
      </c>
    </row>
    <row r="26" spans="1:64" ht="16.5" thickBot="1">
      <c r="A26" s="64" t="s">
        <v>79</v>
      </c>
      <c r="B26" s="39">
        <f>SUM(B16:B25)</f>
        <v>62315</v>
      </c>
      <c r="C26" s="39">
        <f aca="true" t="shared" si="3" ref="C26:BJ26">SUM(C16:C25)</f>
        <v>235098</v>
      </c>
      <c r="D26" s="39">
        <f t="shared" si="3"/>
        <v>68155</v>
      </c>
      <c r="E26" s="39">
        <f t="shared" si="3"/>
        <v>65560</v>
      </c>
      <c r="F26" s="39">
        <f t="shared" si="3"/>
        <v>231132</v>
      </c>
      <c r="G26" s="39">
        <f t="shared" si="3"/>
        <v>168853</v>
      </c>
      <c r="H26" s="39">
        <f t="shared" si="3"/>
        <v>90767</v>
      </c>
      <c r="I26" s="39">
        <f t="shared" si="3"/>
        <v>169864</v>
      </c>
      <c r="J26" s="39">
        <f t="shared" si="3"/>
        <v>161606</v>
      </c>
      <c r="K26" s="39">
        <f t="shared" si="3"/>
        <v>255352</v>
      </c>
      <c r="L26" s="39">
        <f t="shared" si="3"/>
        <v>290870</v>
      </c>
      <c r="M26" s="39">
        <f t="shared" si="3"/>
        <v>141782</v>
      </c>
      <c r="N26" s="39">
        <f t="shared" si="3"/>
        <v>107468</v>
      </c>
      <c r="O26" s="39">
        <f t="shared" si="3"/>
        <v>115395</v>
      </c>
      <c r="P26" s="39">
        <f t="shared" si="3"/>
        <v>82206</v>
      </c>
      <c r="Q26" s="39">
        <f t="shared" si="3"/>
        <v>211254</v>
      </c>
      <c r="R26" s="39">
        <f t="shared" si="3"/>
        <v>137603</v>
      </c>
      <c r="S26" s="39">
        <f t="shared" si="3"/>
        <v>351264</v>
      </c>
      <c r="T26" s="39">
        <f t="shared" si="3"/>
        <v>159824</v>
      </c>
      <c r="U26" s="39">
        <f t="shared" si="3"/>
        <v>146711</v>
      </c>
      <c r="V26" s="39">
        <f t="shared" si="3"/>
        <v>214014</v>
      </c>
      <c r="W26" s="39">
        <f t="shared" si="3"/>
        <v>228971</v>
      </c>
      <c r="X26" s="39">
        <f t="shared" si="3"/>
        <v>221089</v>
      </c>
      <c r="Y26" s="39">
        <f t="shared" si="3"/>
        <v>113074</v>
      </c>
      <c r="Z26" s="39">
        <f t="shared" si="3"/>
        <v>76626</v>
      </c>
      <c r="AA26" s="39">
        <f t="shared" si="3"/>
        <v>149135</v>
      </c>
      <c r="AB26" s="39">
        <f t="shared" si="3"/>
        <v>106409</v>
      </c>
      <c r="AC26" s="39">
        <f t="shared" si="3"/>
        <v>150599</v>
      </c>
      <c r="AD26" s="39">
        <f t="shared" si="3"/>
        <v>101540</v>
      </c>
      <c r="AE26" s="39">
        <f t="shared" si="3"/>
        <v>76915</v>
      </c>
      <c r="AF26" s="39">
        <f t="shared" si="3"/>
        <v>75840</v>
      </c>
      <c r="AG26" s="39">
        <f t="shared" si="3"/>
        <v>39584</v>
      </c>
      <c r="AH26" s="39">
        <f t="shared" si="3"/>
        <v>76546</v>
      </c>
      <c r="AI26" s="39">
        <f t="shared" si="3"/>
        <v>67807</v>
      </c>
      <c r="AJ26" s="39">
        <f t="shared" si="3"/>
        <v>26003</v>
      </c>
      <c r="AK26" s="39">
        <f t="shared" si="3"/>
        <v>32444</v>
      </c>
      <c r="AL26" s="39">
        <f t="shared" si="3"/>
        <v>27396</v>
      </c>
      <c r="AM26" s="39">
        <f t="shared" si="3"/>
        <v>214920</v>
      </c>
      <c r="AN26" s="39">
        <f t="shared" si="3"/>
        <v>45670</v>
      </c>
      <c r="AO26" s="39">
        <f t="shared" si="3"/>
        <v>55936</v>
      </c>
      <c r="AP26" s="39">
        <f t="shared" si="3"/>
        <v>60856</v>
      </c>
      <c r="AQ26" s="39">
        <f t="shared" si="3"/>
        <v>66863</v>
      </c>
      <c r="AR26" s="39">
        <f t="shared" si="3"/>
        <v>81744</v>
      </c>
      <c r="AS26" s="39">
        <f t="shared" si="3"/>
        <v>175581</v>
      </c>
      <c r="AT26" s="39">
        <f t="shared" si="3"/>
        <v>155411</v>
      </c>
      <c r="AU26" s="39">
        <f t="shared" si="3"/>
        <v>421453</v>
      </c>
      <c r="AV26" s="39">
        <f t="shared" si="3"/>
        <v>180825</v>
      </c>
      <c r="AW26" s="39">
        <f t="shared" si="3"/>
        <v>286363</v>
      </c>
      <c r="AX26" s="39">
        <f t="shared" si="3"/>
        <v>450146</v>
      </c>
      <c r="AY26" s="39">
        <f t="shared" si="3"/>
        <v>326325</v>
      </c>
      <c r="AZ26" s="39">
        <f t="shared" si="3"/>
        <v>354509</v>
      </c>
      <c r="BA26" s="39">
        <f t="shared" si="3"/>
        <v>230293</v>
      </c>
      <c r="BB26" s="39">
        <f t="shared" si="3"/>
        <v>169821</v>
      </c>
      <c r="BC26" s="63">
        <f t="shared" si="3"/>
        <v>278361</v>
      </c>
      <c r="BD26" s="63">
        <f t="shared" si="3"/>
        <v>263168</v>
      </c>
      <c r="BE26" s="63">
        <f t="shared" si="3"/>
        <v>423296</v>
      </c>
      <c r="BF26" s="63">
        <f t="shared" si="3"/>
        <v>223430</v>
      </c>
      <c r="BG26" s="63">
        <f t="shared" si="3"/>
        <v>191135</v>
      </c>
      <c r="BH26" s="63">
        <f t="shared" si="3"/>
        <v>247730</v>
      </c>
      <c r="BI26" s="63">
        <f t="shared" si="3"/>
        <v>152654</v>
      </c>
      <c r="BJ26" s="54">
        <f t="shared" si="3"/>
        <v>228234</v>
      </c>
      <c r="BK26" s="11"/>
      <c r="BL26" s="12">
        <f>AVERAGE(B26:BJ26)</f>
        <v>169209.75409836066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29</v>
      </c>
      <c r="L28" s="32">
        <v>9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8</v>
      </c>
      <c r="AP28" s="32">
        <v>1</v>
      </c>
      <c r="AQ28" s="32">
        <v>0</v>
      </c>
      <c r="AR28" s="32">
        <v>0</v>
      </c>
      <c r="AS28" s="32">
        <v>1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2</v>
      </c>
      <c r="BB28" s="32">
        <v>0</v>
      </c>
      <c r="BC28" s="32">
        <v>1</v>
      </c>
      <c r="BD28" s="32">
        <v>0</v>
      </c>
      <c r="BE28" s="32">
        <v>0</v>
      </c>
      <c r="BF28" s="32">
        <v>0</v>
      </c>
      <c r="BG28" s="32">
        <v>0</v>
      </c>
      <c r="BH28" s="32">
        <v>1</v>
      </c>
      <c r="BI28" s="32">
        <v>0</v>
      </c>
      <c r="BJ28" s="31">
        <v>52</v>
      </c>
      <c r="BK28" s="6"/>
      <c r="BL28" s="7">
        <f aca="true" t="shared" si="4" ref="BL28:BL41">AVERAGE(B28:BJ28)</f>
        <v>1.7049180327868851</v>
      </c>
    </row>
    <row r="29" spans="1:64" ht="15.75">
      <c r="A29" s="36" t="s">
        <v>81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1</v>
      </c>
      <c r="I29" s="65">
        <v>0</v>
      </c>
      <c r="J29" s="65">
        <v>0</v>
      </c>
      <c r="K29" s="65">
        <v>0</v>
      </c>
      <c r="L29" s="65">
        <v>0</v>
      </c>
      <c r="M29" s="65">
        <v>5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500</v>
      </c>
      <c r="AL29" s="65">
        <v>8</v>
      </c>
      <c r="AM29" s="65">
        <v>9</v>
      </c>
      <c r="AN29" s="65">
        <v>7</v>
      </c>
      <c r="AO29" s="65">
        <v>1</v>
      </c>
      <c r="AP29" s="65">
        <v>1</v>
      </c>
      <c r="AQ29" s="65">
        <v>11</v>
      </c>
      <c r="AR29" s="65">
        <v>1</v>
      </c>
      <c r="AS29" s="65">
        <v>43</v>
      </c>
      <c r="AT29" s="65">
        <v>15</v>
      </c>
      <c r="AU29" s="65">
        <v>74</v>
      </c>
      <c r="AV29" s="65">
        <v>0</v>
      </c>
      <c r="AW29" s="65">
        <v>19</v>
      </c>
      <c r="AX29" s="65">
        <v>2</v>
      </c>
      <c r="AY29" s="65">
        <v>0</v>
      </c>
      <c r="AZ29" s="65">
        <v>1</v>
      </c>
      <c r="BA29" s="65">
        <v>0</v>
      </c>
      <c r="BB29" s="65">
        <v>137</v>
      </c>
      <c r="BC29" s="65">
        <v>26</v>
      </c>
      <c r="BD29" s="65">
        <v>5</v>
      </c>
      <c r="BE29" s="65">
        <v>16</v>
      </c>
      <c r="BF29" s="65">
        <v>3</v>
      </c>
      <c r="BG29" s="65">
        <v>102</v>
      </c>
      <c r="BH29" s="65">
        <v>7</v>
      </c>
      <c r="BI29" s="65">
        <v>6</v>
      </c>
      <c r="BJ29" s="30">
        <v>0</v>
      </c>
      <c r="BK29" s="6"/>
      <c r="BL29" s="7">
        <f t="shared" si="4"/>
        <v>16.39344262295082</v>
      </c>
    </row>
    <row r="30" spans="1:64" ht="15.75">
      <c r="A30" s="36" t="s">
        <v>82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8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25</v>
      </c>
      <c r="W30" s="65">
        <v>100</v>
      </c>
      <c r="X30" s="65">
        <v>100</v>
      </c>
      <c r="Y30" s="65">
        <v>100</v>
      </c>
      <c r="Z30" s="65">
        <v>0</v>
      </c>
      <c r="AA30" s="65">
        <v>0</v>
      </c>
      <c r="AB30" s="65">
        <v>0</v>
      </c>
      <c r="AC30" s="65">
        <v>0</v>
      </c>
      <c r="AD30" s="65">
        <v>100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3</v>
      </c>
      <c r="AL30" s="65">
        <v>70</v>
      </c>
      <c r="AM30" s="65">
        <v>12</v>
      </c>
      <c r="AN30" s="65">
        <v>1</v>
      </c>
      <c r="AO30" s="65">
        <v>0</v>
      </c>
      <c r="AP30" s="65">
        <v>12</v>
      </c>
      <c r="AQ30" s="65">
        <v>2</v>
      </c>
      <c r="AR30" s="65">
        <v>0</v>
      </c>
      <c r="AS30" s="65">
        <v>0</v>
      </c>
      <c r="AT30" s="65">
        <v>0</v>
      </c>
      <c r="AU30" s="65">
        <v>5</v>
      </c>
      <c r="AV30" s="65">
        <v>0</v>
      </c>
      <c r="AW30" s="65">
        <v>0</v>
      </c>
      <c r="AX30" s="65">
        <v>1</v>
      </c>
      <c r="AY30" s="65">
        <v>0</v>
      </c>
      <c r="AZ30" s="65">
        <v>2</v>
      </c>
      <c r="BA30" s="65">
        <v>5</v>
      </c>
      <c r="BB30" s="65">
        <v>0</v>
      </c>
      <c r="BC30" s="65">
        <v>0</v>
      </c>
      <c r="BD30" s="65">
        <v>0</v>
      </c>
      <c r="BE30" s="65">
        <v>0</v>
      </c>
      <c r="BF30" s="65">
        <v>0</v>
      </c>
      <c r="BG30" s="65">
        <v>0</v>
      </c>
      <c r="BH30" s="65">
        <v>0</v>
      </c>
      <c r="BI30" s="65">
        <v>0</v>
      </c>
      <c r="BJ30" s="30">
        <v>0</v>
      </c>
      <c r="BK30" s="6"/>
      <c r="BL30" s="7">
        <f t="shared" si="4"/>
        <v>8.950819672131148</v>
      </c>
    </row>
    <row r="31" spans="1:64" ht="15.75">
      <c r="A31" s="36" t="s">
        <v>83</v>
      </c>
      <c r="B31" s="65">
        <v>2</v>
      </c>
      <c r="C31" s="65">
        <v>0</v>
      </c>
      <c r="D31" s="65">
        <v>11</v>
      </c>
      <c r="E31" s="65">
        <v>20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25</v>
      </c>
      <c r="X31" s="65">
        <v>0</v>
      </c>
      <c r="Y31" s="65">
        <v>0</v>
      </c>
      <c r="Z31" s="65">
        <v>25</v>
      </c>
      <c r="AA31" s="65">
        <v>1000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1</v>
      </c>
      <c r="AO31" s="65">
        <v>0</v>
      </c>
      <c r="AP31" s="65">
        <v>0</v>
      </c>
      <c r="AQ31" s="65">
        <v>0</v>
      </c>
      <c r="AR31" s="65">
        <v>0</v>
      </c>
      <c r="AS31" s="65">
        <v>5</v>
      </c>
      <c r="AT31" s="65">
        <v>0</v>
      </c>
      <c r="AU31" s="65">
        <v>3</v>
      </c>
      <c r="AV31" s="65">
        <v>0</v>
      </c>
      <c r="AW31" s="65">
        <v>0</v>
      </c>
      <c r="AX31" s="65">
        <v>2</v>
      </c>
      <c r="AY31" s="65">
        <v>0</v>
      </c>
      <c r="AZ31" s="65">
        <v>0</v>
      </c>
      <c r="BA31" s="65">
        <v>0</v>
      </c>
      <c r="BB31" s="65">
        <v>6</v>
      </c>
      <c r="BC31" s="65">
        <v>3</v>
      </c>
      <c r="BD31" s="65">
        <v>4</v>
      </c>
      <c r="BE31" s="65">
        <v>0</v>
      </c>
      <c r="BF31" s="65">
        <v>0</v>
      </c>
      <c r="BG31" s="65">
        <v>5</v>
      </c>
      <c r="BH31" s="65">
        <v>18</v>
      </c>
      <c r="BI31" s="65">
        <v>2</v>
      </c>
      <c r="BJ31" s="30">
        <v>0</v>
      </c>
      <c r="BK31" s="6"/>
      <c r="BL31" s="7">
        <f t="shared" si="4"/>
        <v>18.57377049180328</v>
      </c>
    </row>
    <row r="32" spans="1:64" ht="15.75">
      <c r="A32" s="36" t="s">
        <v>84</v>
      </c>
      <c r="B32" s="65">
        <v>0</v>
      </c>
      <c r="C32" s="65">
        <v>16</v>
      </c>
      <c r="D32" s="65">
        <v>33</v>
      </c>
      <c r="E32" s="65">
        <v>0</v>
      </c>
      <c r="F32" s="65">
        <v>0</v>
      </c>
      <c r="G32" s="65">
        <v>11</v>
      </c>
      <c r="H32" s="65">
        <v>0</v>
      </c>
      <c r="I32" s="65">
        <v>0</v>
      </c>
      <c r="J32" s="65">
        <v>0</v>
      </c>
      <c r="K32" s="65">
        <v>51</v>
      </c>
      <c r="L32" s="65">
        <v>26</v>
      </c>
      <c r="M32" s="65">
        <v>195</v>
      </c>
      <c r="N32" s="65">
        <v>30</v>
      </c>
      <c r="O32" s="65">
        <v>0</v>
      </c>
      <c r="P32" s="65">
        <v>0</v>
      </c>
      <c r="Q32" s="65">
        <v>2900</v>
      </c>
      <c r="R32" s="65">
        <v>2800</v>
      </c>
      <c r="S32" s="65">
        <v>0</v>
      </c>
      <c r="T32" s="65">
        <v>800</v>
      </c>
      <c r="U32" s="65">
        <v>700</v>
      </c>
      <c r="V32" s="65">
        <v>2400</v>
      </c>
      <c r="W32" s="65">
        <v>3600</v>
      </c>
      <c r="X32" s="65">
        <v>200</v>
      </c>
      <c r="Y32" s="65">
        <v>1200</v>
      </c>
      <c r="Z32" s="65">
        <v>2400</v>
      </c>
      <c r="AA32" s="65">
        <v>4500</v>
      </c>
      <c r="AB32" s="65">
        <v>3000</v>
      </c>
      <c r="AC32" s="65">
        <v>2000</v>
      </c>
      <c r="AD32" s="65">
        <v>600</v>
      </c>
      <c r="AE32" s="65">
        <v>400</v>
      </c>
      <c r="AF32" s="65">
        <v>500</v>
      </c>
      <c r="AG32" s="65">
        <v>2800</v>
      </c>
      <c r="AH32" s="65">
        <v>2800</v>
      </c>
      <c r="AI32" s="65">
        <v>1700</v>
      </c>
      <c r="AJ32" s="65">
        <v>400</v>
      </c>
      <c r="AK32" s="65">
        <v>1065</v>
      </c>
      <c r="AL32" s="65">
        <v>0</v>
      </c>
      <c r="AM32" s="65">
        <v>0</v>
      </c>
      <c r="AN32" s="65">
        <v>0</v>
      </c>
      <c r="AO32" s="65">
        <v>101</v>
      </c>
      <c r="AP32" s="65">
        <v>101</v>
      </c>
      <c r="AQ32" s="65">
        <v>0</v>
      </c>
      <c r="AR32" s="65">
        <v>855</v>
      </c>
      <c r="AS32" s="65">
        <v>202</v>
      </c>
      <c r="AT32" s="65">
        <v>25</v>
      </c>
      <c r="AU32" s="65">
        <v>50</v>
      </c>
      <c r="AV32" s="65">
        <v>24</v>
      </c>
      <c r="AW32" s="65">
        <v>35</v>
      </c>
      <c r="AX32" s="65">
        <v>40</v>
      </c>
      <c r="AY32" s="65">
        <v>2</v>
      </c>
      <c r="AZ32" s="65">
        <v>150</v>
      </c>
      <c r="BA32" s="65">
        <v>24</v>
      </c>
      <c r="BB32" s="65">
        <v>945</v>
      </c>
      <c r="BC32" s="65">
        <v>64</v>
      </c>
      <c r="BD32" s="65">
        <v>20</v>
      </c>
      <c r="BE32" s="65">
        <v>60</v>
      </c>
      <c r="BF32" s="65">
        <v>30</v>
      </c>
      <c r="BG32" s="65">
        <v>384</v>
      </c>
      <c r="BH32" s="65">
        <v>2183</v>
      </c>
      <c r="BI32" s="65">
        <v>150</v>
      </c>
      <c r="BJ32" s="30">
        <v>589</v>
      </c>
      <c r="BK32" s="6"/>
      <c r="BL32" s="7">
        <f t="shared" si="4"/>
        <v>707.5573770491803</v>
      </c>
    </row>
    <row r="33" spans="1:64" ht="15.75">
      <c r="A33" s="36" t="s">
        <v>85</v>
      </c>
      <c r="B33" s="65">
        <v>4</v>
      </c>
      <c r="C33" s="65">
        <v>9</v>
      </c>
      <c r="D33" s="65">
        <v>3</v>
      </c>
      <c r="E33" s="65">
        <v>200</v>
      </c>
      <c r="F33" s="65">
        <v>0</v>
      </c>
      <c r="G33" s="65">
        <v>200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165</v>
      </c>
      <c r="N33" s="65">
        <v>32</v>
      </c>
      <c r="O33" s="65">
        <v>0</v>
      </c>
      <c r="P33" s="65">
        <v>0</v>
      </c>
      <c r="Q33" s="65">
        <v>0</v>
      </c>
      <c r="R33" s="65">
        <v>0</v>
      </c>
      <c r="S33" s="65">
        <v>200</v>
      </c>
      <c r="T33" s="65">
        <v>0</v>
      </c>
      <c r="U33" s="65">
        <v>0</v>
      </c>
      <c r="V33" s="65">
        <v>300</v>
      </c>
      <c r="W33" s="65">
        <v>200</v>
      </c>
      <c r="X33" s="65">
        <v>0</v>
      </c>
      <c r="Y33" s="65">
        <v>0</v>
      </c>
      <c r="Z33" s="65">
        <v>0</v>
      </c>
      <c r="AA33" s="65">
        <v>0</v>
      </c>
      <c r="AB33" s="65">
        <v>100</v>
      </c>
      <c r="AC33" s="65">
        <v>0</v>
      </c>
      <c r="AD33" s="65">
        <v>600</v>
      </c>
      <c r="AE33" s="65">
        <v>0</v>
      </c>
      <c r="AF33" s="65">
        <v>0</v>
      </c>
      <c r="AG33" s="65">
        <v>300</v>
      </c>
      <c r="AH33" s="65">
        <v>100</v>
      </c>
      <c r="AI33" s="65">
        <v>0</v>
      </c>
      <c r="AJ33" s="65">
        <v>100</v>
      </c>
      <c r="AK33" s="65">
        <v>30</v>
      </c>
      <c r="AL33" s="65">
        <v>20</v>
      </c>
      <c r="AM33" s="65">
        <v>260</v>
      </c>
      <c r="AN33" s="65">
        <v>90</v>
      </c>
      <c r="AO33" s="65">
        <v>2</v>
      </c>
      <c r="AP33" s="65">
        <v>293</v>
      </c>
      <c r="AQ33" s="65">
        <v>137</v>
      </c>
      <c r="AR33" s="65">
        <v>340</v>
      </c>
      <c r="AS33" s="65">
        <v>623</v>
      </c>
      <c r="AT33" s="65">
        <v>319</v>
      </c>
      <c r="AU33" s="65">
        <v>995</v>
      </c>
      <c r="AV33" s="65">
        <v>9</v>
      </c>
      <c r="AW33" s="65">
        <v>760</v>
      </c>
      <c r="AX33" s="65">
        <v>97</v>
      </c>
      <c r="AY33" s="65">
        <v>229</v>
      </c>
      <c r="AZ33" s="65">
        <v>32</v>
      </c>
      <c r="BA33" s="65">
        <v>160</v>
      </c>
      <c r="BB33" s="65">
        <v>53</v>
      </c>
      <c r="BC33" s="65">
        <v>41</v>
      </c>
      <c r="BD33" s="65">
        <v>300</v>
      </c>
      <c r="BE33" s="65">
        <v>0</v>
      </c>
      <c r="BF33" s="65">
        <v>117</v>
      </c>
      <c r="BG33" s="65">
        <v>95</v>
      </c>
      <c r="BH33" s="65">
        <v>249</v>
      </c>
      <c r="BI33" s="65">
        <v>8</v>
      </c>
      <c r="BJ33" s="30">
        <v>27</v>
      </c>
      <c r="BK33" s="6"/>
      <c r="BL33" s="7">
        <f t="shared" si="4"/>
        <v>127.85245901639344</v>
      </c>
    </row>
    <row r="34" spans="1:64" ht="15.75">
      <c r="A34" s="36" t="s">
        <v>86</v>
      </c>
      <c r="B34" s="65">
        <v>1535</v>
      </c>
      <c r="C34" s="65">
        <v>230</v>
      </c>
      <c r="D34" s="65">
        <v>22</v>
      </c>
      <c r="E34" s="65">
        <v>56</v>
      </c>
      <c r="F34" s="65">
        <v>339</v>
      </c>
      <c r="G34" s="65">
        <v>175</v>
      </c>
      <c r="H34" s="65">
        <v>86</v>
      </c>
      <c r="I34" s="65">
        <v>100</v>
      </c>
      <c r="J34" s="65">
        <v>166</v>
      </c>
      <c r="K34" s="65">
        <v>200</v>
      </c>
      <c r="L34" s="65">
        <v>95</v>
      </c>
      <c r="M34" s="65">
        <v>525</v>
      </c>
      <c r="N34" s="65">
        <v>554</v>
      </c>
      <c r="O34" s="65">
        <v>100</v>
      </c>
      <c r="P34" s="65">
        <v>0</v>
      </c>
      <c r="Q34" s="65">
        <v>0</v>
      </c>
      <c r="R34" s="65">
        <v>100</v>
      </c>
      <c r="S34" s="65">
        <v>600</v>
      </c>
      <c r="T34" s="65">
        <v>0</v>
      </c>
      <c r="U34" s="65">
        <v>100</v>
      </c>
      <c r="V34" s="65">
        <v>100</v>
      </c>
      <c r="W34" s="65">
        <v>100</v>
      </c>
      <c r="X34" s="65">
        <v>300</v>
      </c>
      <c r="Y34" s="65">
        <v>100</v>
      </c>
      <c r="Z34" s="65">
        <v>100</v>
      </c>
      <c r="AA34" s="65">
        <v>300</v>
      </c>
      <c r="AB34" s="65">
        <v>100</v>
      </c>
      <c r="AC34" s="65">
        <v>100</v>
      </c>
      <c r="AD34" s="65">
        <v>600</v>
      </c>
      <c r="AE34" s="65">
        <v>300</v>
      </c>
      <c r="AF34" s="65">
        <v>300</v>
      </c>
      <c r="AG34" s="65">
        <v>100</v>
      </c>
      <c r="AH34" s="65">
        <v>800</v>
      </c>
      <c r="AI34" s="65">
        <v>200</v>
      </c>
      <c r="AJ34" s="65">
        <v>200</v>
      </c>
      <c r="AK34" s="65">
        <v>262</v>
      </c>
      <c r="AL34" s="65">
        <v>122</v>
      </c>
      <c r="AM34" s="65">
        <v>120</v>
      </c>
      <c r="AN34" s="65">
        <v>90</v>
      </c>
      <c r="AO34" s="65">
        <v>235</v>
      </c>
      <c r="AP34" s="65">
        <v>80</v>
      </c>
      <c r="AQ34" s="65">
        <v>105</v>
      </c>
      <c r="AR34" s="65">
        <v>303</v>
      </c>
      <c r="AS34" s="65">
        <v>76</v>
      </c>
      <c r="AT34" s="65">
        <v>212</v>
      </c>
      <c r="AU34" s="65">
        <v>256</v>
      </c>
      <c r="AV34" s="65">
        <v>245</v>
      </c>
      <c r="AW34" s="65">
        <v>183</v>
      </c>
      <c r="AX34" s="65">
        <v>128</v>
      </c>
      <c r="AY34" s="65">
        <v>240</v>
      </c>
      <c r="AZ34" s="65">
        <v>215</v>
      </c>
      <c r="BA34" s="65">
        <v>137</v>
      </c>
      <c r="BB34" s="65">
        <v>128</v>
      </c>
      <c r="BC34" s="65">
        <v>148</v>
      </c>
      <c r="BD34" s="65">
        <v>698</v>
      </c>
      <c r="BE34" s="65">
        <v>12</v>
      </c>
      <c r="BF34" s="65">
        <v>42</v>
      </c>
      <c r="BG34" s="65">
        <v>212</v>
      </c>
      <c r="BH34" s="65">
        <v>236</v>
      </c>
      <c r="BI34" s="65">
        <v>277</v>
      </c>
      <c r="BJ34" s="30">
        <v>165</v>
      </c>
      <c r="BK34" s="6"/>
      <c r="BL34" s="7">
        <f t="shared" si="4"/>
        <v>223.11475409836066</v>
      </c>
    </row>
    <row r="35" spans="1:64" ht="15.75">
      <c r="A35" s="36" t="s">
        <v>87</v>
      </c>
      <c r="B35" s="65">
        <v>2</v>
      </c>
      <c r="C35" s="65">
        <v>0</v>
      </c>
      <c r="D35" s="65">
        <v>0</v>
      </c>
      <c r="E35" s="65">
        <v>0</v>
      </c>
      <c r="F35" s="65">
        <v>125</v>
      </c>
      <c r="G35" s="65">
        <v>320</v>
      </c>
      <c r="H35" s="65">
        <v>0</v>
      </c>
      <c r="I35" s="65">
        <v>234</v>
      </c>
      <c r="J35" s="65">
        <v>700</v>
      </c>
      <c r="K35" s="65">
        <v>1915</v>
      </c>
      <c r="L35" s="65">
        <v>2100</v>
      </c>
      <c r="M35" s="65">
        <v>2076</v>
      </c>
      <c r="N35" s="65">
        <v>446</v>
      </c>
      <c r="O35" s="65">
        <v>600</v>
      </c>
      <c r="P35" s="65">
        <v>800</v>
      </c>
      <c r="Q35" s="65">
        <v>0</v>
      </c>
      <c r="R35" s="65">
        <v>0</v>
      </c>
      <c r="S35" s="65">
        <v>500</v>
      </c>
      <c r="T35" s="65">
        <v>400</v>
      </c>
      <c r="U35" s="65">
        <v>100</v>
      </c>
      <c r="V35" s="65">
        <v>800</v>
      </c>
      <c r="W35" s="65">
        <v>500</v>
      </c>
      <c r="X35" s="65">
        <v>200</v>
      </c>
      <c r="Y35" s="65">
        <v>800</v>
      </c>
      <c r="Z35" s="65">
        <v>100</v>
      </c>
      <c r="AA35" s="65">
        <v>1700</v>
      </c>
      <c r="AB35" s="65">
        <v>100</v>
      </c>
      <c r="AC35" s="65">
        <v>500</v>
      </c>
      <c r="AD35" s="65">
        <v>2100</v>
      </c>
      <c r="AE35" s="65">
        <v>100</v>
      </c>
      <c r="AF35" s="65">
        <v>300</v>
      </c>
      <c r="AG35" s="65">
        <v>1200</v>
      </c>
      <c r="AH35" s="65">
        <v>400</v>
      </c>
      <c r="AI35" s="65">
        <v>200</v>
      </c>
      <c r="AJ35" s="65">
        <v>500</v>
      </c>
      <c r="AK35" s="65">
        <v>76</v>
      </c>
      <c r="AL35" s="65">
        <v>500</v>
      </c>
      <c r="AM35" s="65">
        <v>0</v>
      </c>
      <c r="AN35" s="65">
        <v>123</v>
      </c>
      <c r="AO35" s="65">
        <v>2812</v>
      </c>
      <c r="AP35" s="65">
        <v>1037</v>
      </c>
      <c r="AQ35" s="65">
        <v>245</v>
      </c>
      <c r="AR35" s="65">
        <v>3310</v>
      </c>
      <c r="AS35" s="65">
        <v>2447</v>
      </c>
      <c r="AT35" s="65">
        <v>712</v>
      </c>
      <c r="AU35" s="65">
        <v>1377</v>
      </c>
      <c r="AV35" s="65">
        <v>533</v>
      </c>
      <c r="AW35" s="65">
        <v>797</v>
      </c>
      <c r="AX35" s="65">
        <v>7109</v>
      </c>
      <c r="AY35" s="65">
        <v>872</v>
      </c>
      <c r="AZ35" s="65">
        <v>2471</v>
      </c>
      <c r="BA35" s="65">
        <v>4003</v>
      </c>
      <c r="BB35" s="65">
        <v>4010</v>
      </c>
      <c r="BC35" s="65">
        <v>1553</v>
      </c>
      <c r="BD35" s="65">
        <v>7283</v>
      </c>
      <c r="BE35" s="65">
        <v>1020</v>
      </c>
      <c r="BF35" s="65">
        <v>34701</v>
      </c>
      <c r="BG35" s="65">
        <v>8415</v>
      </c>
      <c r="BH35" s="65">
        <v>2392</v>
      </c>
      <c r="BI35" s="65">
        <v>2704</v>
      </c>
      <c r="BJ35" s="30">
        <v>1569</v>
      </c>
      <c r="BK35" s="6"/>
      <c r="BL35" s="7">
        <f t="shared" si="4"/>
        <v>1834.2459016393443</v>
      </c>
    </row>
    <row r="36" spans="1:64" ht="15.75">
      <c r="A36" s="36" t="s">
        <v>88</v>
      </c>
      <c r="B36" s="65">
        <v>500</v>
      </c>
      <c r="C36" s="65">
        <v>270</v>
      </c>
      <c r="D36" s="65">
        <v>1500</v>
      </c>
      <c r="E36" s="65">
        <v>100</v>
      </c>
      <c r="F36" s="65">
        <v>0</v>
      </c>
      <c r="G36" s="65">
        <v>100</v>
      </c>
      <c r="H36" s="65">
        <v>100</v>
      </c>
      <c r="I36" s="65">
        <v>300</v>
      </c>
      <c r="J36" s="65">
        <v>400</v>
      </c>
      <c r="K36" s="65">
        <v>500</v>
      </c>
      <c r="L36" s="65">
        <v>500</v>
      </c>
      <c r="M36" s="65">
        <v>0</v>
      </c>
      <c r="N36" s="65">
        <v>200</v>
      </c>
      <c r="O36" s="65">
        <v>200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200</v>
      </c>
      <c r="W36" s="65">
        <v>600</v>
      </c>
      <c r="X36" s="65">
        <v>0</v>
      </c>
      <c r="Y36" s="65">
        <v>0</v>
      </c>
      <c r="Z36" s="65">
        <v>300</v>
      </c>
      <c r="AA36" s="65">
        <v>200</v>
      </c>
      <c r="AB36" s="65">
        <v>0</v>
      </c>
      <c r="AC36" s="65">
        <v>35</v>
      </c>
      <c r="AD36" s="65">
        <v>1250</v>
      </c>
      <c r="AE36" s="65">
        <v>0</v>
      </c>
      <c r="AF36" s="65">
        <v>650</v>
      </c>
      <c r="AG36" s="65">
        <v>850</v>
      </c>
      <c r="AH36" s="65">
        <v>1810</v>
      </c>
      <c r="AI36" s="65">
        <v>0</v>
      </c>
      <c r="AJ36" s="65">
        <v>900</v>
      </c>
      <c r="AK36" s="65">
        <v>60</v>
      </c>
      <c r="AL36" s="65">
        <v>350</v>
      </c>
      <c r="AM36" s="65">
        <v>377</v>
      </c>
      <c r="AN36" s="65">
        <v>1128</v>
      </c>
      <c r="AO36" s="65">
        <v>456</v>
      </c>
      <c r="AP36" s="65">
        <v>341</v>
      </c>
      <c r="AQ36" s="65">
        <v>1206</v>
      </c>
      <c r="AR36" s="65">
        <v>785</v>
      </c>
      <c r="AS36" s="65">
        <v>234</v>
      </c>
      <c r="AT36" s="65">
        <v>95</v>
      </c>
      <c r="AU36" s="65">
        <v>92</v>
      </c>
      <c r="AV36" s="65">
        <v>1</v>
      </c>
      <c r="AW36" s="65">
        <v>14</v>
      </c>
      <c r="AX36" s="65">
        <v>10</v>
      </c>
      <c r="AY36" s="65">
        <v>369</v>
      </c>
      <c r="AZ36" s="65">
        <v>35</v>
      </c>
      <c r="BA36" s="65">
        <v>132</v>
      </c>
      <c r="BB36" s="65">
        <v>176</v>
      </c>
      <c r="BC36" s="65">
        <v>521</v>
      </c>
      <c r="BD36" s="65">
        <v>225</v>
      </c>
      <c r="BE36" s="65">
        <v>109</v>
      </c>
      <c r="BF36" s="65">
        <v>130</v>
      </c>
      <c r="BG36" s="65">
        <v>320</v>
      </c>
      <c r="BH36" s="65">
        <v>310</v>
      </c>
      <c r="BI36" s="65">
        <v>377</v>
      </c>
      <c r="BJ36" s="30">
        <v>225</v>
      </c>
      <c r="BK36" s="6"/>
      <c r="BL36" s="7">
        <f t="shared" si="4"/>
        <v>320.37704918032784</v>
      </c>
    </row>
    <row r="37" spans="1:64" ht="15.75">
      <c r="A37" s="36" t="s">
        <v>89</v>
      </c>
      <c r="B37" s="65">
        <v>5040</v>
      </c>
      <c r="C37" s="65">
        <v>9000</v>
      </c>
      <c r="D37" s="65">
        <v>8000</v>
      </c>
      <c r="E37" s="65">
        <v>11335</v>
      </c>
      <c r="F37" s="65">
        <v>5100</v>
      </c>
      <c r="G37" s="65">
        <v>4200</v>
      </c>
      <c r="H37" s="65">
        <v>21300</v>
      </c>
      <c r="I37" s="65">
        <v>10700</v>
      </c>
      <c r="J37" s="65">
        <v>16670</v>
      </c>
      <c r="K37" s="65">
        <v>22600</v>
      </c>
      <c r="L37" s="65">
        <v>20000</v>
      </c>
      <c r="M37" s="65">
        <v>28000</v>
      </c>
      <c r="N37" s="65">
        <v>38900</v>
      </c>
      <c r="O37" s="65">
        <v>19700</v>
      </c>
      <c r="P37" s="65">
        <v>21500</v>
      </c>
      <c r="Q37" s="65">
        <v>32700</v>
      </c>
      <c r="R37" s="65">
        <v>49900</v>
      </c>
      <c r="S37" s="65">
        <v>28400</v>
      </c>
      <c r="T37" s="65">
        <v>14600</v>
      </c>
      <c r="U37" s="65">
        <v>4500</v>
      </c>
      <c r="V37" s="65">
        <v>15800</v>
      </c>
      <c r="W37" s="65">
        <v>11300</v>
      </c>
      <c r="X37" s="65">
        <v>7900</v>
      </c>
      <c r="Y37" s="65">
        <v>13200</v>
      </c>
      <c r="Z37" s="65">
        <v>14100</v>
      </c>
      <c r="AA37" s="65">
        <v>6000</v>
      </c>
      <c r="AB37" s="65">
        <v>23200</v>
      </c>
      <c r="AC37" s="65">
        <v>45000</v>
      </c>
      <c r="AD37" s="65">
        <v>40700</v>
      </c>
      <c r="AE37" s="65">
        <v>8400</v>
      </c>
      <c r="AF37" s="65">
        <v>21333</v>
      </c>
      <c r="AG37" s="65">
        <v>14000</v>
      </c>
      <c r="AH37" s="65">
        <v>17300</v>
      </c>
      <c r="AI37" s="65">
        <v>23700</v>
      </c>
      <c r="AJ37" s="65">
        <v>15600</v>
      </c>
      <c r="AK37" s="65">
        <v>29033</v>
      </c>
      <c r="AL37" s="65">
        <v>46964</v>
      </c>
      <c r="AM37" s="65">
        <v>7428</v>
      </c>
      <c r="AN37" s="65">
        <v>20575</v>
      </c>
      <c r="AO37" s="65">
        <v>11210</v>
      </c>
      <c r="AP37" s="65">
        <v>9939</v>
      </c>
      <c r="AQ37" s="65">
        <v>15292</v>
      </c>
      <c r="AR37" s="65">
        <v>6060</v>
      </c>
      <c r="AS37" s="65">
        <v>16123</v>
      </c>
      <c r="AT37" s="65">
        <v>610</v>
      </c>
      <c r="AU37" s="65">
        <v>4040</v>
      </c>
      <c r="AV37" s="65">
        <v>9348</v>
      </c>
      <c r="AW37" s="65">
        <v>4555</v>
      </c>
      <c r="AX37" s="65">
        <v>8243</v>
      </c>
      <c r="AY37" s="65">
        <v>4170</v>
      </c>
      <c r="AZ37" s="65">
        <v>17170</v>
      </c>
      <c r="BA37" s="65">
        <v>4876</v>
      </c>
      <c r="BB37" s="65">
        <v>4130</v>
      </c>
      <c r="BC37" s="65">
        <v>26420</v>
      </c>
      <c r="BD37" s="65">
        <v>2070</v>
      </c>
      <c r="BE37" s="65">
        <v>1400</v>
      </c>
      <c r="BF37" s="65">
        <v>1150</v>
      </c>
      <c r="BG37" s="65">
        <v>510</v>
      </c>
      <c r="BH37" s="65">
        <v>696</v>
      </c>
      <c r="BI37" s="65">
        <v>0</v>
      </c>
      <c r="BJ37" s="30">
        <v>533</v>
      </c>
      <c r="BK37" s="6"/>
      <c r="BL37" s="7">
        <f t="shared" si="4"/>
        <v>14790.540983606557</v>
      </c>
    </row>
    <row r="38" spans="1:64" ht="15.75">
      <c r="A38" s="36" t="s">
        <v>90</v>
      </c>
      <c r="B38" s="65">
        <v>5224</v>
      </c>
      <c r="C38" s="65">
        <v>5900</v>
      </c>
      <c r="D38" s="65">
        <v>12100</v>
      </c>
      <c r="E38" s="65">
        <v>11533</v>
      </c>
      <c r="F38" s="65">
        <v>22000</v>
      </c>
      <c r="G38" s="65">
        <v>15200</v>
      </c>
      <c r="H38" s="65">
        <v>12200</v>
      </c>
      <c r="I38" s="65">
        <v>10600</v>
      </c>
      <c r="J38" s="65">
        <v>14180</v>
      </c>
      <c r="K38" s="65">
        <v>46300</v>
      </c>
      <c r="L38" s="65">
        <v>23900</v>
      </c>
      <c r="M38" s="65">
        <v>32100</v>
      </c>
      <c r="N38" s="65">
        <v>35200</v>
      </c>
      <c r="O38" s="65">
        <v>24100</v>
      </c>
      <c r="P38" s="65">
        <v>19500</v>
      </c>
      <c r="Q38" s="65">
        <v>35400</v>
      </c>
      <c r="R38" s="65">
        <v>33700</v>
      </c>
      <c r="S38" s="65">
        <v>14300</v>
      </c>
      <c r="T38" s="65">
        <v>12200</v>
      </c>
      <c r="U38" s="65">
        <v>14100</v>
      </c>
      <c r="V38" s="65">
        <v>19900</v>
      </c>
      <c r="W38" s="65">
        <v>33500</v>
      </c>
      <c r="X38" s="65">
        <v>41600</v>
      </c>
      <c r="Y38" s="65">
        <v>10000</v>
      </c>
      <c r="Z38" s="65">
        <v>24500</v>
      </c>
      <c r="AA38" s="65">
        <v>21700</v>
      </c>
      <c r="AB38" s="65">
        <v>7700</v>
      </c>
      <c r="AC38" s="65">
        <v>8800</v>
      </c>
      <c r="AD38" s="65">
        <v>14700</v>
      </c>
      <c r="AE38" s="65">
        <v>3500</v>
      </c>
      <c r="AF38" s="65">
        <v>3200</v>
      </c>
      <c r="AG38" s="65">
        <v>1500</v>
      </c>
      <c r="AH38" s="65">
        <v>4000</v>
      </c>
      <c r="AI38" s="65">
        <v>10200</v>
      </c>
      <c r="AJ38" s="65">
        <v>6800</v>
      </c>
      <c r="AK38" s="65">
        <v>762</v>
      </c>
      <c r="AL38" s="65">
        <v>3965</v>
      </c>
      <c r="AM38" s="65">
        <v>1747</v>
      </c>
      <c r="AN38" s="65">
        <v>5496</v>
      </c>
      <c r="AO38" s="65">
        <v>7922</v>
      </c>
      <c r="AP38" s="65">
        <v>6376</v>
      </c>
      <c r="AQ38" s="65">
        <v>13858</v>
      </c>
      <c r="AR38" s="65">
        <v>8047</v>
      </c>
      <c r="AS38" s="65">
        <v>4877</v>
      </c>
      <c r="AT38" s="65">
        <v>10583</v>
      </c>
      <c r="AU38" s="65">
        <v>5339</v>
      </c>
      <c r="AV38" s="65">
        <v>13643</v>
      </c>
      <c r="AW38" s="65">
        <v>15245</v>
      </c>
      <c r="AX38" s="65">
        <v>13207</v>
      </c>
      <c r="AY38" s="65">
        <v>9710</v>
      </c>
      <c r="AZ38" s="65">
        <v>8636</v>
      </c>
      <c r="BA38" s="65">
        <v>21974</v>
      </c>
      <c r="BB38" s="65">
        <v>16448</v>
      </c>
      <c r="BC38" s="65">
        <v>13081</v>
      </c>
      <c r="BD38" s="65">
        <v>9894</v>
      </c>
      <c r="BE38" s="65">
        <v>15194</v>
      </c>
      <c r="BF38" s="65">
        <v>16220</v>
      </c>
      <c r="BG38" s="65">
        <v>29283</v>
      </c>
      <c r="BH38" s="65">
        <v>10410</v>
      </c>
      <c r="BI38" s="65">
        <v>13815</v>
      </c>
      <c r="BJ38" s="30">
        <v>5813</v>
      </c>
      <c r="BK38" s="6"/>
      <c r="BL38" s="7">
        <f t="shared" si="4"/>
        <v>14637.409836065573</v>
      </c>
    </row>
    <row r="39" spans="1:64" ht="15.75">
      <c r="A39" s="36" t="s">
        <v>91</v>
      </c>
      <c r="B39" s="65">
        <v>31075</v>
      </c>
      <c r="C39" s="65">
        <v>29885</v>
      </c>
      <c r="D39" s="65">
        <v>39100</v>
      </c>
      <c r="E39" s="65">
        <v>254630</v>
      </c>
      <c r="F39" s="65">
        <v>180900</v>
      </c>
      <c r="G39" s="65">
        <v>307300</v>
      </c>
      <c r="H39" s="65">
        <v>316500</v>
      </c>
      <c r="I39" s="65">
        <v>330500</v>
      </c>
      <c r="J39" s="65">
        <v>209600</v>
      </c>
      <c r="K39" s="65">
        <v>531400</v>
      </c>
      <c r="L39" s="65">
        <v>632900</v>
      </c>
      <c r="M39" s="65">
        <v>512900</v>
      </c>
      <c r="N39" s="65">
        <v>533900</v>
      </c>
      <c r="O39" s="65">
        <v>574900</v>
      </c>
      <c r="P39" s="65">
        <v>373200</v>
      </c>
      <c r="Q39" s="65">
        <v>352400</v>
      </c>
      <c r="R39" s="65">
        <v>261400</v>
      </c>
      <c r="S39" s="65">
        <v>245500</v>
      </c>
      <c r="T39" s="65">
        <v>304200</v>
      </c>
      <c r="U39" s="65">
        <v>268100</v>
      </c>
      <c r="V39" s="65">
        <v>163100</v>
      </c>
      <c r="W39" s="65">
        <v>615000</v>
      </c>
      <c r="X39" s="65">
        <v>173900</v>
      </c>
      <c r="Y39" s="65">
        <v>81600</v>
      </c>
      <c r="Z39" s="65">
        <v>72000</v>
      </c>
      <c r="AA39" s="65">
        <v>86300</v>
      </c>
      <c r="AB39" s="65">
        <v>113400</v>
      </c>
      <c r="AC39" s="65">
        <v>198165</v>
      </c>
      <c r="AD39" s="65">
        <v>92590</v>
      </c>
      <c r="AE39" s="65">
        <v>160800</v>
      </c>
      <c r="AF39" s="65">
        <v>100205</v>
      </c>
      <c r="AG39" s="65">
        <v>162900</v>
      </c>
      <c r="AH39" s="65">
        <v>116600</v>
      </c>
      <c r="AI39" s="65">
        <v>105300</v>
      </c>
      <c r="AJ39" s="65">
        <v>175700</v>
      </c>
      <c r="AK39" s="65">
        <v>186900</v>
      </c>
      <c r="AL39" s="65">
        <v>177000</v>
      </c>
      <c r="AM39" s="65">
        <v>310902</v>
      </c>
      <c r="AN39" s="65">
        <v>30985</v>
      </c>
      <c r="AO39" s="65">
        <v>372499</v>
      </c>
      <c r="AP39" s="65">
        <v>299708</v>
      </c>
      <c r="AQ39" s="65">
        <v>317722</v>
      </c>
      <c r="AR39" s="65">
        <v>19522</v>
      </c>
      <c r="AS39" s="65">
        <v>157025</v>
      </c>
      <c r="AT39" s="65">
        <v>216468</v>
      </c>
      <c r="AU39" s="65">
        <v>284945</v>
      </c>
      <c r="AV39" s="65">
        <v>190027</v>
      </c>
      <c r="AW39" s="65">
        <v>128042</v>
      </c>
      <c r="AX39" s="65">
        <v>102605</v>
      </c>
      <c r="AY39" s="65">
        <v>77000</v>
      </c>
      <c r="AZ39" s="65">
        <v>53230</v>
      </c>
      <c r="BA39" s="65">
        <v>10840</v>
      </c>
      <c r="BB39" s="65">
        <v>92838</v>
      </c>
      <c r="BC39" s="65">
        <v>24381</v>
      </c>
      <c r="BD39" s="65">
        <v>12072</v>
      </c>
      <c r="BE39" s="65">
        <v>33318</v>
      </c>
      <c r="BF39" s="65">
        <v>26764</v>
      </c>
      <c r="BG39" s="65">
        <v>23145</v>
      </c>
      <c r="BH39" s="65">
        <v>13710</v>
      </c>
      <c r="BI39" s="65">
        <v>15408</v>
      </c>
      <c r="BJ39" s="30">
        <v>44685</v>
      </c>
      <c r="BK39" s="6"/>
      <c r="BL39" s="7">
        <f t="shared" si="4"/>
        <v>195567.0655737705</v>
      </c>
    </row>
    <row r="40" spans="1:64" ht="15.75">
      <c r="A40" s="36" t="s">
        <v>92</v>
      </c>
      <c r="B40" s="65">
        <v>2900</v>
      </c>
      <c r="C40" s="65">
        <v>4560</v>
      </c>
      <c r="D40" s="65">
        <v>1200</v>
      </c>
      <c r="E40" s="65">
        <v>2395</v>
      </c>
      <c r="F40" s="65">
        <v>800</v>
      </c>
      <c r="G40" s="65">
        <v>1200</v>
      </c>
      <c r="H40" s="65">
        <v>500</v>
      </c>
      <c r="I40" s="65">
        <v>2000</v>
      </c>
      <c r="J40" s="65">
        <v>1800</v>
      </c>
      <c r="K40" s="65">
        <v>5000</v>
      </c>
      <c r="L40" s="65">
        <v>3600</v>
      </c>
      <c r="M40" s="65">
        <v>7500</v>
      </c>
      <c r="N40" s="65">
        <v>19300</v>
      </c>
      <c r="O40" s="65">
        <v>13000</v>
      </c>
      <c r="P40" s="65">
        <v>6700</v>
      </c>
      <c r="Q40" s="65">
        <v>13700</v>
      </c>
      <c r="R40" s="65">
        <v>6700</v>
      </c>
      <c r="S40" s="65">
        <v>4100</v>
      </c>
      <c r="T40" s="65">
        <v>3100</v>
      </c>
      <c r="U40" s="65">
        <v>10500</v>
      </c>
      <c r="V40" s="65">
        <v>29400</v>
      </c>
      <c r="W40" s="65">
        <v>29300</v>
      </c>
      <c r="X40" s="65">
        <v>8200</v>
      </c>
      <c r="Y40" s="65">
        <v>4800</v>
      </c>
      <c r="Z40" s="65">
        <v>6900</v>
      </c>
      <c r="AA40" s="65">
        <v>5800</v>
      </c>
      <c r="AB40" s="65">
        <v>12300</v>
      </c>
      <c r="AC40" s="65">
        <v>10000</v>
      </c>
      <c r="AD40" s="65">
        <v>26200</v>
      </c>
      <c r="AE40" s="65">
        <v>11100</v>
      </c>
      <c r="AF40" s="65">
        <v>2637</v>
      </c>
      <c r="AG40" s="65">
        <v>22320</v>
      </c>
      <c r="AH40" s="65">
        <v>6186</v>
      </c>
      <c r="AI40" s="65">
        <v>4838</v>
      </c>
      <c r="AJ40" s="65">
        <v>2900</v>
      </c>
      <c r="AK40" s="65">
        <v>5900</v>
      </c>
      <c r="AL40" s="65">
        <v>5500</v>
      </c>
      <c r="AM40" s="65">
        <v>7593</v>
      </c>
      <c r="AN40" s="65">
        <v>9146</v>
      </c>
      <c r="AO40" s="65">
        <v>15639</v>
      </c>
      <c r="AP40" s="65">
        <v>9087</v>
      </c>
      <c r="AQ40" s="65">
        <v>6718</v>
      </c>
      <c r="AR40" s="65">
        <v>5071</v>
      </c>
      <c r="AS40" s="65">
        <v>3669</v>
      </c>
      <c r="AT40" s="65">
        <v>1262</v>
      </c>
      <c r="AU40" s="65">
        <v>867</v>
      </c>
      <c r="AV40" s="65">
        <v>3321</v>
      </c>
      <c r="AW40" s="65">
        <v>3749</v>
      </c>
      <c r="AX40" s="65">
        <v>3943</v>
      </c>
      <c r="AY40" s="65">
        <v>2776</v>
      </c>
      <c r="AZ40" s="65">
        <v>1628</v>
      </c>
      <c r="BA40" s="65">
        <v>290</v>
      </c>
      <c r="BB40" s="65">
        <v>2921</v>
      </c>
      <c r="BC40" s="65">
        <v>2418</v>
      </c>
      <c r="BD40" s="65">
        <v>5098</v>
      </c>
      <c r="BE40" s="65">
        <v>10066</v>
      </c>
      <c r="BF40" s="65">
        <v>6182</v>
      </c>
      <c r="BG40" s="65">
        <v>4578</v>
      </c>
      <c r="BH40" s="65">
        <v>10440</v>
      </c>
      <c r="BI40" s="65">
        <v>12223</v>
      </c>
      <c r="BJ40" s="30">
        <v>5762</v>
      </c>
      <c r="BK40" s="6"/>
      <c r="BL40" s="7">
        <f t="shared" si="4"/>
        <v>7201.360655737705</v>
      </c>
    </row>
    <row r="41" spans="1:64" ht="15.75">
      <c r="A41" s="36" t="s">
        <v>93</v>
      </c>
      <c r="B41" s="65">
        <v>8487</v>
      </c>
      <c r="C41" s="65">
        <v>13637</v>
      </c>
      <c r="D41" s="65">
        <v>9500</v>
      </c>
      <c r="E41" s="65">
        <v>6709</v>
      </c>
      <c r="F41" s="65">
        <v>8400</v>
      </c>
      <c r="G41" s="65">
        <v>7800</v>
      </c>
      <c r="H41" s="65">
        <v>8100</v>
      </c>
      <c r="I41" s="65">
        <v>8400</v>
      </c>
      <c r="J41" s="65">
        <v>12300</v>
      </c>
      <c r="K41" s="65">
        <v>6500</v>
      </c>
      <c r="L41" s="65">
        <v>7500</v>
      </c>
      <c r="M41" s="65">
        <v>8900</v>
      </c>
      <c r="N41" s="65">
        <v>7700</v>
      </c>
      <c r="O41" s="65">
        <v>10500</v>
      </c>
      <c r="P41" s="65">
        <v>14100</v>
      </c>
      <c r="Q41" s="65">
        <v>9400</v>
      </c>
      <c r="R41" s="65">
        <v>10200</v>
      </c>
      <c r="S41" s="65">
        <v>7300</v>
      </c>
      <c r="T41" s="65">
        <v>9300</v>
      </c>
      <c r="U41" s="65">
        <v>8800</v>
      </c>
      <c r="V41" s="65">
        <v>6700</v>
      </c>
      <c r="W41" s="65">
        <v>13100</v>
      </c>
      <c r="X41" s="65">
        <v>9000</v>
      </c>
      <c r="Y41" s="65">
        <v>14900</v>
      </c>
      <c r="Z41" s="65">
        <v>16800</v>
      </c>
      <c r="AA41" s="65">
        <v>12900</v>
      </c>
      <c r="AB41" s="65">
        <v>8900</v>
      </c>
      <c r="AC41" s="65">
        <v>8400</v>
      </c>
      <c r="AD41" s="65">
        <v>9100</v>
      </c>
      <c r="AE41" s="65">
        <v>8900</v>
      </c>
      <c r="AF41" s="65">
        <v>8858</v>
      </c>
      <c r="AG41" s="65">
        <v>9690</v>
      </c>
      <c r="AH41" s="65">
        <v>10693</v>
      </c>
      <c r="AI41" s="65">
        <v>12763</v>
      </c>
      <c r="AJ41" s="65">
        <v>11500</v>
      </c>
      <c r="AK41" s="65">
        <v>12400</v>
      </c>
      <c r="AL41" s="65">
        <v>6231</v>
      </c>
      <c r="AM41" s="65">
        <v>5171</v>
      </c>
      <c r="AN41" s="65">
        <v>8282</v>
      </c>
      <c r="AO41" s="65">
        <v>14436</v>
      </c>
      <c r="AP41" s="65">
        <v>13537</v>
      </c>
      <c r="AQ41" s="65">
        <v>45245</v>
      </c>
      <c r="AR41" s="65">
        <v>12254</v>
      </c>
      <c r="AS41" s="65">
        <v>16248</v>
      </c>
      <c r="AT41" s="65">
        <v>13809</v>
      </c>
      <c r="AU41" s="65">
        <v>7989</v>
      </c>
      <c r="AV41" s="65">
        <v>8499</v>
      </c>
      <c r="AW41" s="65">
        <v>4922</v>
      </c>
      <c r="AX41" s="65">
        <v>5619</v>
      </c>
      <c r="AY41" s="65">
        <v>4355</v>
      </c>
      <c r="AZ41" s="65">
        <v>3974</v>
      </c>
      <c r="BA41" s="65">
        <v>5324</v>
      </c>
      <c r="BB41" s="65">
        <v>4597</v>
      </c>
      <c r="BC41" s="65">
        <v>4265</v>
      </c>
      <c r="BD41" s="65">
        <v>5292</v>
      </c>
      <c r="BE41" s="65">
        <v>7186</v>
      </c>
      <c r="BF41" s="65">
        <v>4558</v>
      </c>
      <c r="BG41" s="65">
        <v>7886</v>
      </c>
      <c r="BH41" s="65">
        <v>8147</v>
      </c>
      <c r="BI41" s="65">
        <v>4315</v>
      </c>
      <c r="BJ41" s="30">
        <v>8712</v>
      </c>
      <c r="BK41" s="6"/>
      <c r="BL41" s="7">
        <f t="shared" si="4"/>
        <v>9655.573770491803</v>
      </c>
    </row>
    <row r="42" spans="1:64" ht="16.5" thickBot="1">
      <c r="A42" s="64" t="s">
        <v>94</v>
      </c>
      <c r="B42" s="39">
        <f>SUM(B28:B41)</f>
        <v>54769</v>
      </c>
      <c r="C42" s="39">
        <f aca="true" t="shared" si="5" ref="C42:BJ42">SUM(C28:C41)</f>
        <v>63507</v>
      </c>
      <c r="D42" s="39">
        <f t="shared" si="5"/>
        <v>71469</v>
      </c>
      <c r="E42" s="39">
        <f t="shared" si="5"/>
        <v>286978</v>
      </c>
      <c r="F42" s="39">
        <f t="shared" si="5"/>
        <v>217664</v>
      </c>
      <c r="G42" s="39">
        <f t="shared" si="5"/>
        <v>336506</v>
      </c>
      <c r="H42" s="39">
        <f t="shared" si="5"/>
        <v>358787</v>
      </c>
      <c r="I42" s="39">
        <f t="shared" si="5"/>
        <v>362834</v>
      </c>
      <c r="J42" s="39">
        <f t="shared" si="5"/>
        <v>255816</v>
      </c>
      <c r="K42" s="39">
        <f t="shared" si="5"/>
        <v>614495</v>
      </c>
      <c r="L42" s="39">
        <f t="shared" si="5"/>
        <v>690631</v>
      </c>
      <c r="M42" s="39">
        <f t="shared" si="5"/>
        <v>592374</v>
      </c>
      <c r="N42" s="39">
        <f t="shared" si="5"/>
        <v>636262</v>
      </c>
      <c r="O42" s="39">
        <f t="shared" si="5"/>
        <v>643100</v>
      </c>
      <c r="P42" s="39">
        <f t="shared" si="5"/>
        <v>435800</v>
      </c>
      <c r="Q42" s="39">
        <f t="shared" si="5"/>
        <v>446500</v>
      </c>
      <c r="R42" s="39">
        <f t="shared" si="5"/>
        <v>364800</v>
      </c>
      <c r="S42" s="39">
        <f t="shared" si="5"/>
        <v>300900</v>
      </c>
      <c r="T42" s="39">
        <f t="shared" si="5"/>
        <v>344600</v>
      </c>
      <c r="U42" s="39">
        <f t="shared" si="5"/>
        <v>306900</v>
      </c>
      <c r="V42" s="39">
        <f t="shared" si="5"/>
        <v>238725</v>
      </c>
      <c r="W42" s="39">
        <f t="shared" si="5"/>
        <v>707325</v>
      </c>
      <c r="X42" s="39">
        <f t="shared" si="5"/>
        <v>241400</v>
      </c>
      <c r="Y42" s="39">
        <f t="shared" si="5"/>
        <v>126700</v>
      </c>
      <c r="Z42" s="39">
        <f t="shared" si="5"/>
        <v>137225</v>
      </c>
      <c r="AA42" s="39">
        <f t="shared" si="5"/>
        <v>140400</v>
      </c>
      <c r="AB42" s="39">
        <f t="shared" si="5"/>
        <v>168800</v>
      </c>
      <c r="AC42" s="39">
        <f t="shared" si="5"/>
        <v>273000</v>
      </c>
      <c r="AD42" s="39">
        <f t="shared" si="5"/>
        <v>188540</v>
      </c>
      <c r="AE42" s="39">
        <f t="shared" si="5"/>
        <v>193500</v>
      </c>
      <c r="AF42" s="39">
        <f t="shared" si="5"/>
        <v>137983</v>
      </c>
      <c r="AG42" s="39">
        <f t="shared" si="5"/>
        <v>215660</v>
      </c>
      <c r="AH42" s="39">
        <f t="shared" si="5"/>
        <v>160689</v>
      </c>
      <c r="AI42" s="39">
        <f t="shared" si="5"/>
        <v>158901</v>
      </c>
      <c r="AJ42" s="39">
        <f t="shared" si="5"/>
        <v>214600</v>
      </c>
      <c r="AK42" s="39">
        <f t="shared" si="5"/>
        <v>236991</v>
      </c>
      <c r="AL42" s="39">
        <f t="shared" si="5"/>
        <v>240730</v>
      </c>
      <c r="AM42" s="39">
        <f t="shared" si="5"/>
        <v>333619</v>
      </c>
      <c r="AN42" s="39">
        <f t="shared" si="5"/>
        <v>75924</v>
      </c>
      <c r="AO42" s="39">
        <f t="shared" si="5"/>
        <v>425321</v>
      </c>
      <c r="AP42" s="39">
        <f t="shared" si="5"/>
        <v>340513</v>
      </c>
      <c r="AQ42" s="39">
        <f t="shared" si="5"/>
        <v>400541</v>
      </c>
      <c r="AR42" s="39">
        <f t="shared" si="5"/>
        <v>56548</v>
      </c>
      <c r="AS42" s="39">
        <f t="shared" si="5"/>
        <v>201573</v>
      </c>
      <c r="AT42" s="39">
        <f t="shared" si="5"/>
        <v>244110</v>
      </c>
      <c r="AU42" s="39">
        <f t="shared" si="5"/>
        <v>306032</v>
      </c>
      <c r="AV42" s="39">
        <f t="shared" si="5"/>
        <v>225650</v>
      </c>
      <c r="AW42" s="39">
        <f t="shared" si="5"/>
        <v>158321</v>
      </c>
      <c r="AX42" s="39">
        <f t="shared" si="5"/>
        <v>141006</v>
      </c>
      <c r="AY42" s="39">
        <f t="shared" si="5"/>
        <v>99723</v>
      </c>
      <c r="AZ42" s="39">
        <f t="shared" si="5"/>
        <v>87544</v>
      </c>
      <c r="BA42" s="39">
        <f t="shared" si="5"/>
        <v>47767</v>
      </c>
      <c r="BB42" s="39">
        <f t="shared" si="5"/>
        <v>126389</v>
      </c>
      <c r="BC42" s="63">
        <f t="shared" si="5"/>
        <v>72922</v>
      </c>
      <c r="BD42" s="63">
        <f t="shared" si="5"/>
        <v>42961</v>
      </c>
      <c r="BE42" s="63">
        <f t="shared" si="5"/>
        <v>68381</v>
      </c>
      <c r="BF42" s="63">
        <f t="shared" si="5"/>
        <v>89897</v>
      </c>
      <c r="BG42" s="63">
        <f t="shared" si="5"/>
        <v>74935</v>
      </c>
      <c r="BH42" s="63">
        <f t="shared" si="5"/>
        <v>48799</v>
      </c>
      <c r="BI42" s="63">
        <f t="shared" si="5"/>
        <v>49285</v>
      </c>
      <c r="BJ42" s="54">
        <f t="shared" si="5"/>
        <v>68132</v>
      </c>
      <c r="BK42" s="11"/>
      <c r="BL42" s="12">
        <f>AVERAGE(B42:BJ42)</f>
        <v>245110.7213114754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1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1</v>
      </c>
      <c r="BJ44" s="55">
        <v>0</v>
      </c>
      <c r="BK44" s="6"/>
      <c r="BL44" s="7">
        <f aca="true" t="shared" si="6" ref="BL44:BL60">AVERAGE(B44:BJ44)</f>
        <v>0.03278688524590164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1">
        <v>0</v>
      </c>
      <c r="BK45" s="6"/>
      <c r="BL45" s="7">
        <f t="shared" si="6"/>
        <v>0</v>
      </c>
    </row>
    <row r="46" spans="1:64" ht="15.75">
      <c r="A46" s="36" t="s">
        <v>97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1">
        <v>14</v>
      </c>
      <c r="BK46" s="6"/>
      <c r="BL46" s="7">
        <f t="shared" si="6"/>
        <v>0.22950819672131148</v>
      </c>
    </row>
    <row r="47" spans="1:64" ht="15.75">
      <c r="A47" s="36" t="s">
        <v>98</v>
      </c>
      <c r="B47" s="58">
        <v>88</v>
      </c>
      <c r="C47" s="58">
        <v>404</v>
      </c>
      <c r="D47" s="58">
        <v>1059</v>
      </c>
      <c r="E47" s="58">
        <v>880</v>
      </c>
      <c r="F47" s="58">
        <v>204</v>
      </c>
      <c r="G47" s="58">
        <v>832</v>
      </c>
      <c r="H47" s="58">
        <v>160</v>
      </c>
      <c r="I47" s="58">
        <v>200</v>
      </c>
      <c r="J47" s="58">
        <v>100</v>
      </c>
      <c r="K47" s="58">
        <v>200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150</v>
      </c>
      <c r="Z47" s="58">
        <v>25</v>
      </c>
      <c r="AA47" s="58">
        <v>0</v>
      </c>
      <c r="AB47" s="58">
        <v>50</v>
      </c>
      <c r="AC47" s="58">
        <v>75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65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5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16</v>
      </c>
      <c r="BB47" s="58">
        <v>0</v>
      </c>
      <c r="BC47" s="58">
        <v>0</v>
      </c>
      <c r="BD47" s="58">
        <v>0</v>
      </c>
      <c r="BE47" s="58">
        <v>0</v>
      </c>
      <c r="BF47" s="58">
        <v>0</v>
      </c>
      <c r="BG47" s="58">
        <v>2</v>
      </c>
      <c r="BH47" s="58">
        <v>0</v>
      </c>
      <c r="BI47" s="58">
        <v>5</v>
      </c>
      <c r="BJ47" s="51">
        <v>35</v>
      </c>
      <c r="BK47" s="6"/>
      <c r="BL47" s="7">
        <f t="shared" si="6"/>
        <v>74.67213114754098</v>
      </c>
    </row>
    <row r="48" spans="1:64" ht="15.75">
      <c r="A48" s="36" t="s">
        <v>99</v>
      </c>
      <c r="B48" s="58">
        <v>0</v>
      </c>
      <c r="C48" s="58">
        <v>255</v>
      </c>
      <c r="D48" s="58">
        <v>6</v>
      </c>
      <c r="E48" s="58">
        <v>75</v>
      </c>
      <c r="F48" s="58">
        <v>15</v>
      </c>
      <c r="G48" s="58">
        <v>679</v>
      </c>
      <c r="H48" s="58">
        <v>190</v>
      </c>
      <c r="I48" s="58">
        <v>300</v>
      </c>
      <c r="J48" s="58">
        <v>0</v>
      </c>
      <c r="K48" s="58">
        <v>100</v>
      </c>
      <c r="L48" s="58">
        <v>100</v>
      </c>
      <c r="M48" s="58">
        <v>0</v>
      </c>
      <c r="N48" s="58">
        <v>0</v>
      </c>
      <c r="O48" s="58">
        <v>0</v>
      </c>
      <c r="P48" s="58">
        <v>0</v>
      </c>
      <c r="Q48" s="58">
        <v>400</v>
      </c>
      <c r="R48" s="58">
        <v>400</v>
      </c>
      <c r="S48" s="58">
        <v>100</v>
      </c>
      <c r="T48" s="58">
        <v>0</v>
      </c>
      <c r="U48" s="58">
        <v>20</v>
      </c>
      <c r="V48" s="58">
        <v>40</v>
      </c>
      <c r="W48" s="58">
        <v>360</v>
      </c>
      <c r="X48" s="58">
        <v>495</v>
      </c>
      <c r="Y48" s="58">
        <v>260</v>
      </c>
      <c r="Z48" s="58">
        <v>485</v>
      </c>
      <c r="AA48" s="58">
        <v>455</v>
      </c>
      <c r="AB48" s="58">
        <v>175</v>
      </c>
      <c r="AC48" s="58">
        <v>300</v>
      </c>
      <c r="AD48" s="58">
        <v>200</v>
      </c>
      <c r="AE48" s="58">
        <v>0</v>
      </c>
      <c r="AF48" s="58">
        <v>70</v>
      </c>
      <c r="AG48" s="58">
        <v>0</v>
      </c>
      <c r="AH48" s="58">
        <v>100</v>
      </c>
      <c r="AI48" s="58">
        <v>135</v>
      </c>
      <c r="AJ48" s="58">
        <v>60</v>
      </c>
      <c r="AK48" s="58">
        <v>30</v>
      </c>
      <c r="AL48" s="58">
        <v>234</v>
      </c>
      <c r="AM48" s="58">
        <v>174</v>
      </c>
      <c r="AN48" s="58">
        <v>90</v>
      </c>
      <c r="AO48" s="58">
        <v>25</v>
      </c>
      <c r="AP48" s="58">
        <v>45</v>
      </c>
      <c r="AQ48" s="58">
        <v>0</v>
      </c>
      <c r="AR48" s="58">
        <v>0</v>
      </c>
      <c r="AS48" s="58">
        <v>63</v>
      </c>
      <c r="AT48" s="58">
        <v>0</v>
      </c>
      <c r="AU48" s="58">
        <v>89</v>
      </c>
      <c r="AV48" s="58">
        <v>18</v>
      </c>
      <c r="AW48" s="58">
        <v>0</v>
      </c>
      <c r="AX48" s="58">
        <v>50</v>
      </c>
      <c r="AY48" s="58">
        <v>8</v>
      </c>
      <c r="AZ48" s="58">
        <v>0</v>
      </c>
      <c r="BA48" s="58">
        <v>126</v>
      </c>
      <c r="BB48" s="58">
        <v>0</v>
      </c>
      <c r="BC48" s="58">
        <v>101</v>
      </c>
      <c r="BD48" s="58">
        <v>206</v>
      </c>
      <c r="BE48" s="58">
        <v>214</v>
      </c>
      <c r="BF48" s="58">
        <v>265</v>
      </c>
      <c r="BG48" s="58">
        <v>321</v>
      </c>
      <c r="BH48" s="58">
        <v>220</v>
      </c>
      <c r="BI48" s="58">
        <v>481</v>
      </c>
      <c r="BJ48" s="51">
        <v>217</v>
      </c>
      <c r="BK48" s="6"/>
      <c r="BL48" s="7">
        <f t="shared" si="6"/>
        <v>143.47540983606558</v>
      </c>
    </row>
    <row r="49" spans="1:64" ht="15.75">
      <c r="A49" s="36" t="s">
        <v>100</v>
      </c>
      <c r="B49" s="58">
        <v>307</v>
      </c>
      <c r="C49" s="58">
        <v>1076</v>
      </c>
      <c r="D49" s="58">
        <v>1230</v>
      </c>
      <c r="E49" s="58">
        <v>5372</v>
      </c>
      <c r="F49" s="58">
        <v>2292</v>
      </c>
      <c r="G49" s="58">
        <v>1626</v>
      </c>
      <c r="H49" s="58">
        <v>1537</v>
      </c>
      <c r="I49" s="58">
        <v>1200</v>
      </c>
      <c r="J49" s="58">
        <v>1000</v>
      </c>
      <c r="K49" s="58">
        <v>900</v>
      </c>
      <c r="L49" s="58">
        <v>200</v>
      </c>
      <c r="M49" s="58">
        <v>700</v>
      </c>
      <c r="N49" s="58">
        <v>100</v>
      </c>
      <c r="O49" s="58">
        <v>100</v>
      </c>
      <c r="P49" s="58">
        <v>400</v>
      </c>
      <c r="Q49" s="58">
        <v>100</v>
      </c>
      <c r="R49" s="58">
        <v>0</v>
      </c>
      <c r="S49" s="58">
        <v>300</v>
      </c>
      <c r="T49" s="58">
        <v>80</v>
      </c>
      <c r="U49" s="58">
        <v>30</v>
      </c>
      <c r="V49" s="58">
        <v>40</v>
      </c>
      <c r="W49" s="58">
        <v>0</v>
      </c>
      <c r="X49" s="58">
        <v>15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342</v>
      </c>
      <c r="AG49" s="58">
        <v>0</v>
      </c>
      <c r="AH49" s="58">
        <v>347</v>
      </c>
      <c r="AI49" s="58">
        <v>0</v>
      </c>
      <c r="AJ49" s="58">
        <v>40</v>
      </c>
      <c r="AK49" s="58">
        <v>0</v>
      </c>
      <c r="AL49" s="58">
        <v>15</v>
      </c>
      <c r="AM49" s="58">
        <v>75</v>
      </c>
      <c r="AN49" s="58">
        <v>0</v>
      </c>
      <c r="AO49" s="58">
        <v>30</v>
      </c>
      <c r="AP49" s="58">
        <v>0</v>
      </c>
      <c r="AQ49" s="58">
        <v>60</v>
      </c>
      <c r="AR49" s="58">
        <v>240</v>
      </c>
      <c r="AS49" s="58">
        <v>835</v>
      </c>
      <c r="AT49" s="58">
        <v>320</v>
      </c>
      <c r="AU49" s="58">
        <v>50</v>
      </c>
      <c r="AV49" s="58">
        <v>75</v>
      </c>
      <c r="AW49" s="58">
        <v>580</v>
      </c>
      <c r="AX49" s="58">
        <v>465</v>
      </c>
      <c r="AY49" s="58">
        <v>120</v>
      </c>
      <c r="AZ49" s="58">
        <v>115</v>
      </c>
      <c r="BA49" s="58">
        <v>230</v>
      </c>
      <c r="BB49" s="58">
        <v>135</v>
      </c>
      <c r="BC49" s="58">
        <v>210</v>
      </c>
      <c r="BD49" s="58">
        <v>300</v>
      </c>
      <c r="BE49" s="58">
        <v>467</v>
      </c>
      <c r="BF49" s="58">
        <v>130</v>
      </c>
      <c r="BG49" s="58">
        <v>160</v>
      </c>
      <c r="BH49" s="58">
        <v>152</v>
      </c>
      <c r="BI49" s="58">
        <v>270</v>
      </c>
      <c r="BJ49" s="51">
        <v>465</v>
      </c>
      <c r="BK49" s="6"/>
      <c r="BL49" s="7">
        <f t="shared" si="6"/>
        <v>407.0983606557377</v>
      </c>
    </row>
    <row r="50" spans="1:64" ht="15.75">
      <c r="A50" s="36" t="s">
        <v>101</v>
      </c>
      <c r="B50" s="58">
        <v>1247</v>
      </c>
      <c r="C50" s="58">
        <v>4015</v>
      </c>
      <c r="D50" s="58">
        <v>6058</v>
      </c>
      <c r="E50" s="58">
        <v>12414</v>
      </c>
      <c r="F50" s="58">
        <v>6032</v>
      </c>
      <c r="G50" s="58">
        <v>3499</v>
      </c>
      <c r="H50" s="58">
        <v>3535</v>
      </c>
      <c r="I50" s="58">
        <v>9100</v>
      </c>
      <c r="J50" s="58">
        <v>5750</v>
      </c>
      <c r="K50" s="58">
        <v>1200</v>
      </c>
      <c r="L50" s="58">
        <v>2700</v>
      </c>
      <c r="M50" s="58">
        <v>1800</v>
      </c>
      <c r="N50" s="58">
        <v>3000</v>
      </c>
      <c r="O50" s="58">
        <v>2600</v>
      </c>
      <c r="P50" s="58">
        <v>1300</v>
      </c>
      <c r="Q50" s="58">
        <v>1200</v>
      </c>
      <c r="R50" s="58">
        <v>1400</v>
      </c>
      <c r="S50" s="58">
        <v>500</v>
      </c>
      <c r="T50" s="58">
        <v>45</v>
      </c>
      <c r="U50" s="58">
        <v>441</v>
      </c>
      <c r="V50" s="58">
        <v>610</v>
      </c>
      <c r="W50" s="58">
        <v>355</v>
      </c>
      <c r="X50" s="58">
        <v>239</v>
      </c>
      <c r="Y50" s="58">
        <v>135</v>
      </c>
      <c r="Z50" s="58">
        <v>770</v>
      </c>
      <c r="AA50" s="58">
        <v>479</v>
      </c>
      <c r="AB50" s="58">
        <v>54</v>
      </c>
      <c r="AC50" s="58">
        <v>168</v>
      </c>
      <c r="AD50" s="58">
        <v>100</v>
      </c>
      <c r="AE50" s="58">
        <v>0</v>
      </c>
      <c r="AF50" s="58">
        <v>24</v>
      </c>
      <c r="AG50" s="58">
        <v>68</v>
      </c>
      <c r="AH50" s="58">
        <v>225</v>
      </c>
      <c r="AI50" s="58">
        <v>52</v>
      </c>
      <c r="AJ50" s="58">
        <v>210</v>
      </c>
      <c r="AK50" s="58">
        <v>100</v>
      </c>
      <c r="AL50" s="58">
        <v>164</v>
      </c>
      <c r="AM50" s="58">
        <v>89</v>
      </c>
      <c r="AN50" s="58">
        <v>330</v>
      </c>
      <c r="AO50" s="58">
        <v>97</v>
      </c>
      <c r="AP50" s="58">
        <v>322</v>
      </c>
      <c r="AQ50" s="58">
        <v>84</v>
      </c>
      <c r="AR50" s="58">
        <v>290</v>
      </c>
      <c r="AS50" s="58">
        <v>38</v>
      </c>
      <c r="AT50" s="58">
        <v>120</v>
      </c>
      <c r="AU50" s="58">
        <v>40</v>
      </c>
      <c r="AV50" s="58">
        <v>111</v>
      </c>
      <c r="AW50" s="58">
        <v>622</v>
      </c>
      <c r="AX50" s="58">
        <v>246</v>
      </c>
      <c r="AY50" s="58">
        <v>48</v>
      </c>
      <c r="AZ50" s="58">
        <v>313</v>
      </c>
      <c r="BA50" s="58">
        <v>121</v>
      </c>
      <c r="BB50" s="58">
        <v>1300</v>
      </c>
      <c r="BC50" s="58">
        <v>70</v>
      </c>
      <c r="BD50" s="58">
        <v>110</v>
      </c>
      <c r="BE50" s="58">
        <v>20</v>
      </c>
      <c r="BF50" s="58">
        <v>10</v>
      </c>
      <c r="BG50" s="58">
        <v>225</v>
      </c>
      <c r="BH50" s="58">
        <v>30</v>
      </c>
      <c r="BI50" s="58">
        <v>870</v>
      </c>
      <c r="BJ50" s="51">
        <v>100</v>
      </c>
      <c r="BK50" s="6"/>
      <c r="BL50" s="7">
        <f t="shared" si="6"/>
        <v>1265.4918032786886</v>
      </c>
    </row>
    <row r="51" spans="1:64" ht="15.75">
      <c r="A51" s="36" t="s">
        <v>102</v>
      </c>
      <c r="B51" s="58">
        <v>85</v>
      </c>
      <c r="C51" s="58">
        <v>452</v>
      </c>
      <c r="D51" s="58">
        <v>193</v>
      </c>
      <c r="E51" s="58">
        <v>513</v>
      </c>
      <c r="F51" s="58">
        <v>629</v>
      </c>
      <c r="G51" s="58">
        <v>462</v>
      </c>
      <c r="H51" s="58">
        <v>15</v>
      </c>
      <c r="I51" s="58">
        <v>100</v>
      </c>
      <c r="J51" s="58">
        <v>100</v>
      </c>
      <c r="K51" s="58">
        <v>100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100</v>
      </c>
      <c r="T51" s="58">
        <v>0</v>
      </c>
      <c r="U51" s="58">
        <v>0</v>
      </c>
      <c r="V51" s="58">
        <v>150</v>
      </c>
      <c r="W51" s="58">
        <v>80</v>
      </c>
      <c r="X51" s="58">
        <v>130</v>
      </c>
      <c r="Y51" s="58">
        <v>46</v>
      </c>
      <c r="Z51" s="58">
        <v>50</v>
      </c>
      <c r="AA51" s="58">
        <v>52</v>
      </c>
      <c r="AB51" s="58">
        <v>6</v>
      </c>
      <c r="AC51" s="58">
        <v>30</v>
      </c>
      <c r="AD51" s="58">
        <v>0</v>
      </c>
      <c r="AE51" s="58">
        <v>0</v>
      </c>
      <c r="AF51" s="58">
        <v>0</v>
      </c>
      <c r="AG51" s="58">
        <v>12</v>
      </c>
      <c r="AH51" s="58">
        <v>0</v>
      </c>
      <c r="AI51" s="58">
        <v>0</v>
      </c>
      <c r="AJ51" s="58">
        <v>12</v>
      </c>
      <c r="AK51" s="58">
        <v>37</v>
      </c>
      <c r="AL51" s="58">
        <v>7</v>
      </c>
      <c r="AM51" s="58">
        <v>11</v>
      </c>
      <c r="AN51" s="58">
        <v>28</v>
      </c>
      <c r="AO51" s="58">
        <v>28</v>
      </c>
      <c r="AP51" s="58">
        <v>38</v>
      </c>
      <c r="AQ51" s="58">
        <v>2</v>
      </c>
      <c r="AR51" s="58">
        <v>36</v>
      </c>
      <c r="AS51" s="58">
        <v>0</v>
      </c>
      <c r="AT51" s="58">
        <v>0</v>
      </c>
      <c r="AU51" s="58">
        <v>1</v>
      </c>
      <c r="AV51" s="58">
        <v>0</v>
      </c>
      <c r="AW51" s="58">
        <v>11</v>
      </c>
      <c r="AX51" s="58">
        <v>0</v>
      </c>
      <c r="AY51" s="58">
        <v>0</v>
      </c>
      <c r="AZ51" s="58">
        <v>0</v>
      </c>
      <c r="BA51" s="58">
        <v>1</v>
      </c>
      <c r="BB51" s="58">
        <v>0</v>
      </c>
      <c r="BC51" s="58">
        <v>1</v>
      </c>
      <c r="BD51" s="58">
        <v>0</v>
      </c>
      <c r="BE51" s="58">
        <v>1</v>
      </c>
      <c r="BF51" s="58">
        <v>0</v>
      </c>
      <c r="BG51" s="58">
        <v>0</v>
      </c>
      <c r="BH51" s="58">
        <v>10</v>
      </c>
      <c r="BI51" s="58">
        <v>10</v>
      </c>
      <c r="BJ51" s="51">
        <v>0</v>
      </c>
      <c r="BK51" s="6"/>
      <c r="BL51" s="7">
        <f t="shared" si="6"/>
        <v>58.01639344262295</v>
      </c>
    </row>
    <row r="52" spans="1:64" ht="15.75">
      <c r="A52" s="36" t="s">
        <v>103</v>
      </c>
      <c r="B52" s="58">
        <v>33</v>
      </c>
      <c r="C52" s="58">
        <v>0</v>
      </c>
      <c r="D52" s="58">
        <v>46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100</v>
      </c>
      <c r="L52" s="58">
        <v>0</v>
      </c>
      <c r="M52" s="58">
        <v>0</v>
      </c>
      <c r="N52" s="58">
        <v>0</v>
      </c>
      <c r="O52" s="58">
        <v>0</v>
      </c>
      <c r="P52" s="58">
        <v>100</v>
      </c>
      <c r="Q52" s="58">
        <v>0</v>
      </c>
      <c r="R52" s="58">
        <v>0</v>
      </c>
      <c r="S52" s="58">
        <v>0</v>
      </c>
      <c r="T52" s="58">
        <v>31</v>
      </c>
      <c r="U52" s="58">
        <v>2</v>
      </c>
      <c r="V52" s="58">
        <v>5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2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2</v>
      </c>
      <c r="AR52" s="58">
        <v>30</v>
      </c>
      <c r="AS52" s="58">
        <v>0</v>
      </c>
      <c r="AT52" s="58">
        <v>2</v>
      </c>
      <c r="AU52" s="58">
        <v>0</v>
      </c>
      <c r="AV52" s="58">
        <v>0</v>
      </c>
      <c r="AW52" s="58">
        <v>12</v>
      </c>
      <c r="AX52" s="58">
        <v>0</v>
      </c>
      <c r="AY52" s="58">
        <v>3</v>
      </c>
      <c r="AZ52" s="58">
        <v>0</v>
      </c>
      <c r="BA52" s="58">
        <v>31</v>
      </c>
      <c r="BB52" s="58">
        <v>2</v>
      </c>
      <c r="BC52" s="58">
        <v>2</v>
      </c>
      <c r="BD52" s="58">
        <v>0</v>
      </c>
      <c r="BE52" s="58">
        <v>0</v>
      </c>
      <c r="BF52" s="58">
        <v>0</v>
      </c>
      <c r="BG52" s="58">
        <v>1</v>
      </c>
      <c r="BH52" s="58">
        <v>0</v>
      </c>
      <c r="BI52" s="58">
        <v>2</v>
      </c>
      <c r="BJ52" s="51">
        <v>4</v>
      </c>
      <c r="BK52" s="6"/>
      <c r="BL52" s="7">
        <f t="shared" si="6"/>
        <v>6.721311475409836</v>
      </c>
    </row>
    <row r="53" spans="1:64" ht="15.75">
      <c r="A53" s="36" t="s">
        <v>104</v>
      </c>
      <c r="B53" s="58">
        <v>7855</v>
      </c>
      <c r="C53" s="58">
        <v>3546</v>
      </c>
      <c r="D53" s="58">
        <v>17835</v>
      </c>
      <c r="E53" s="58">
        <v>4870</v>
      </c>
      <c r="F53" s="58">
        <v>4457</v>
      </c>
      <c r="G53" s="58">
        <v>5511</v>
      </c>
      <c r="H53" s="58">
        <v>3956</v>
      </c>
      <c r="I53" s="58">
        <v>2500</v>
      </c>
      <c r="J53" s="58">
        <v>1500</v>
      </c>
      <c r="K53" s="58">
        <v>3000</v>
      </c>
      <c r="L53" s="58">
        <v>3800</v>
      </c>
      <c r="M53" s="58">
        <v>6300</v>
      </c>
      <c r="N53" s="58">
        <v>4800</v>
      </c>
      <c r="O53" s="58">
        <v>4200</v>
      </c>
      <c r="P53" s="58">
        <v>4300</v>
      </c>
      <c r="Q53" s="58">
        <v>4100</v>
      </c>
      <c r="R53" s="58">
        <v>4500</v>
      </c>
      <c r="S53" s="58">
        <v>2400</v>
      </c>
      <c r="T53" s="58">
        <v>1601</v>
      </c>
      <c r="U53" s="58">
        <v>3215</v>
      </c>
      <c r="V53" s="58">
        <v>3170</v>
      </c>
      <c r="W53" s="58">
        <v>6410</v>
      </c>
      <c r="X53" s="58">
        <v>1575</v>
      </c>
      <c r="Y53" s="58">
        <v>750</v>
      </c>
      <c r="Z53" s="58">
        <v>2695</v>
      </c>
      <c r="AA53" s="58">
        <v>2300</v>
      </c>
      <c r="AB53" s="58">
        <v>1320</v>
      </c>
      <c r="AC53" s="58">
        <v>3900</v>
      </c>
      <c r="AD53" s="58">
        <v>5900</v>
      </c>
      <c r="AE53" s="58">
        <v>3800</v>
      </c>
      <c r="AF53" s="58">
        <v>6200</v>
      </c>
      <c r="AG53" s="58">
        <v>1900</v>
      </c>
      <c r="AH53" s="58">
        <v>3000</v>
      </c>
      <c r="AI53" s="58">
        <v>4300</v>
      </c>
      <c r="AJ53" s="58">
        <v>1200</v>
      </c>
      <c r="AK53" s="58">
        <v>2400</v>
      </c>
      <c r="AL53" s="58">
        <v>2800</v>
      </c>
      <c r="AM53" s="58">
        <v>1650</v>
      </c>
      <c r="AN53" s="58">
        <v>1898</v>
      </c>
      <c r="AO53" s="58">
        <v>1660</v>
      </c>
      <c r="AP53" s="58">
        <v>2740</v>
      </c>
      <c r="AQ53" s="58">
        <v>1465</v>
      </c>
      <c r="AR53" s="58">
        <v>1650</v>
      </c>
      <c r="AS53" s="58">
        <v>1375</v>
      </c>
      <c r="AT53" s="58">
        <v>1155</v>
      </c>
      <c r="AU53" s="58">
        <v>650</v>
      </c>
      <c r="AV53" s="58">
        <v>1130</v>
      </c>
      <c r="AW53" s="58">
        <v>2470</v>
      </c>
      <c r="AX53" s="58">
        <v>1065</v>
      </c>
      <c r="AY53" s="58">
        <v>1065</v>
      </c>
      <c r="AZ53" s="58">
        <v>695</v>
      </c>
      <c r="BA53" s="58">
        <v>1555</v>
      </c>
      <c r="BB53" s="58">
        <v>1450</v>
      </c>
      <c r="BC53" s="58">
        <v>1320</v>
      </c>
      <c r="BD53" s="58">
        <v>800</v>
      </c>
      <c r="BE53" s="58">
        <v>345</v>
      </c>
      <c r="BF53" s="58">
        <v>1065</v>
      </c>
      <c r="BG53" s="58">
        <v>1075</v>
      </c>
      <c r="BH53" s="58">
        <v>1585</v>
      </c>
      <c r="BI53" s="58">
        <v>1850</v>
      </c>
      <c r="BJ53" s="51">
        <v>1295</v>
      </c>
      <c r="BK53" s="6"/>
      <c r="BL53" s="7">
        <f t="shared" si="6"/>
        <v>2965.1475409836066</v>
      </c>
    </row>
    <row r="54" spans="1:64" ht="15.75">
      <c r="A54" s="36" t="s">
        <v>105</v>
      </c>
      <c r="B54" s="58">
        <v>45</v>
      </c>
      <c r="C54" s="58">
        <v>54</v>
      </c>
      <c r="D54" s="58">
        <v>135</v>
      </c>
      <c r="E54" s="58">
        <v>93</v>
      </c>
      <c r="F54" s="58">
        <v>4</v>
      </c>
      <c r="G54" s="58">
        <v>551</v>
      </c>
      <c r="H54" s="58">
        <v>677</v>
      </c>
      <c r="I54" s="58">
        <v>600</v>
      </c>
      <c r="J54" s="58">
        <v>0</v>
      </c>
      <c r="K54" s="58">
        <v>3300</v>
      </c>
      <c r="L54" s="58">
        <v>800</v>
      </c>
      <c r="M54" s="58">
        <v>400</v>
      </c>
      <c r="N54" s="58">
        <v>700</v>
      </c>
      <c r="O54" s="58">
        <v>0</v>
      </c>
      <c r="P54" s="58">
        <v>100</v>
      </c>
      <c r="Q54" s="58">
        <v>200</v>
      </c>
      <c r="R54" s="58">
        <v>100</v>
      </c>
      <c r="S54" s="58">
        <v>300</v>
      </c>
      <c r="T54" s="58">
        <v>0</v>
      </c>
      <c r="U54" s="58">
        <v>100</v>
      </c>
      <c r="V54" s="58">
        <v>375</v>
      </c>
      <c r="W54" s="58">
        <v>167</v>
      </c>
      <c r="X54" s="58">
        <v>30</v>
      </c>
      <c r="Y54" s="58">
        <v>336</v>
      </c>
      <c r="Z54" s="58">
        <v>197</v>
      </c>
      <c r="AA54" s="58">
        <v>97</v>
      </c>
      <c r="AB54" s="58">
        <v>4</v>
      </c>
      <c r="AC54" s="58">
        <v>0</v>
      </c>
      <c r="AD54" s="58">
        <v>1400</v>
      </c>
      <c r="AE54" s="58">
        <v>0</v>
      </c>
      <c r="AF54" s="58">
        <v>300</v>
      </c>
      <c r="AG54" s="58">
        <v>400</v>
      </c>
      <c r="AH54" s="58">
        <v>0</v>
      </c>
      <c r="AI54" s="58">
        <v>0</v>
      </c>
      <c r="AJ54" s="58">
        <v>0</v>
      </c>
      <c r="AK54" s="58">
        <v>0</v>
      </c>
      <c r="AL54" s="58">
        <v>680</v>
      </c>
      <c r="AM54" s="58">
        <v>150</v>
      </c>
      <c r="AN54" s="58">
        <v>1428</v>
      </c>
      <c r="AO54" s="58">
        <v>271</v>
      </c>
      <c r="AP54" s="58">
        <v>514</v>
      </c>
      <c r="AQ54" s="58">
        <v>20</v>
      </c>
      <c r="AR54" s="58">
        <v>515</v>
      </c>
      <c r="AS54" s="58">
        <v>312</v>
      </c>
      <c r="AT54" s="58">
        <v>412</v>
      </c>
      <c r="AU54" s="58">
        <v>755</v>
      </c>
      <c r="AV54" s="58">
        <v>20</v>
      </c>
      <c r="AW54" s="58">
        <v>65</v>
      </c>
      <c r="AX54" s="58">
        <v>245</v>
      </c>
      <c r="AY54" s="58">
        <v>1869</v>
      </c>
      <c r="AZ54" s="58">
        <v>30</v>
      </c>
      <c r="BA54" s="58">
        <v>85</v>
      </c>
      <c r="BB54" s="58">
        <v>170</v>
      </c>
      <c r="BC54" s="58">
        <v>1002</v>
      </c>
      <c r="BD54" s="58">
        <v>416</v>
      </c>
      <c r="BE54" s="58">
        <v>47</v>
      </c>
      <c r="BF54" s="58">
        <v>242</v>
      </c>
      <c r="BG54" s="58">
        <v>120</v>
      </c>
      <c r="BH54" s="58">
        <v>584</v>
      </c>
      <c r="BI54" s="58">
        <v>475</v>
      </c>
      <c r="BJ54" s="51">
        <v>562</v>
      </c>
      <c r="BK54" s="6"/>
      <c r="BL54" s="7">
        <f t="shared" si="6"/>
        <v>368.0983606557377</v>
      </c>
    </row>
    <row r="55" spans="1:64" ht="15.75">
      <c r="A55" s="36" t="s">
        <v>118</v>
      </c>
      <c r="B55" s="58">
        <v>117900</v>
      </c>
      <c r="C55" s="58">
        <v>43431</v>
      </c>
      <c r="D55" s="58">
        <v>27600</v>
      </c>
      <c r="E55" s="58">
        <v>11480</v>
      </c>
      <c r="F55" s="58">
        <v>14500</v>
      </c>
      <c r="G55" s="58">
        <v>13800</v>
      </c>
      <c r="H55" s="58">
        <v>16700</v>
      </c>
      <c r="I55" s="58">
        <v>19700</v>
      </c>
      <c r="J55" s="58">
        <v>13600</v>
      </c>
      <c r="K55" s="58">
        <v>6900</v>
      </c>
      <c r="L55" s="58">
        <v>14600</v>
      </c>
      <c r="M55" s="58">
        <v>27400</v>
      </c>
      <c r="N55" s="58">
        <v>21600</v>
      </c>
      <c r="O55" s="58">
        <v>0</v>
      </c>
      <c r="P55" s="58">
        <v>6600</v>
      </c>
      <c r="Q55" s="58">
        <v>4100</v>
      </c>
      <c r="R55" s="58">
        <v>800</v>
      </c>
      <c r="S55" s="58">
        <v>4100</v>
      </c>
      <c r="T55" s="58">
        <v>2600</v>
      </c>
      <c r="U55" s="58">
        <v>1000</v>
      </c>
      <c r="V55" s="58">
        <v>2000</v>
      </c>
      <c r="W55" s="58">
        <v>700</v>
      </c>
      <c r="X55" s="58">
        <v>300</v>
      </c>
      <c r="Y55" s="58">
        <v>900</v>
      </c>
      <c r="Z55" s="58">
        <v>1600</v>
      </c>
      <c r="AA55" s="58">
        <v>1900</v>
      </c>
      <c r="AB55" s="58">
        <v>100</v>
      </c>
      <c r="AC55" s="58">
        <v>700</v>
      </c>
      <c r="AD55" s="58">
        <v>4200</v>
      </c>
      <c r="AE55" s="58">
        <v>200</v>
      </c>
      <c r="AF55" s="58">
        <v>1900</v>
      </c>
      <c r="AG55" s="58">
        <v>100</v>
      </c>
      <c r="AH55" s="58">
        <v>3800</v>
      </c>
      <c r="AI55" s="58">
        <v>300</v>
      </c>
      <c r="AJ55" s="58">
        <v>8</v>
      </c>
      <c r="AK55" s="58">
        <v>422</v>
      </c>
      <c r="AL55" s="58">
        <v>3543</v>
      </c>
      <c r="AM55" s="58">
        <v>3733</v>
      </c>
      <c r="AN55" s="58">
        <v>4323</v>
      </c>
      <c r="AO55" s="58">
        <v>515</v>
      </c>
      <c r="AP55" s="58">
        <v>2757</v>
      </c>
      <c r="AQ55" s="58">
        <v>671</v>
      </c>
      <c r="AR55" s="58">
        <v>2305</v>
      </c>
      <c r="AS55" s="58">
        <v>1983</v>
      </c>
      <c r="AT55" s="58">
        <v>2112</v>
      </c>
      <c r="AU55" s="58">
        <v>4620</v>
      </c>
      <c r="AV55" s="58">
        <v>1823</v>
      </c>
      <c r="AW55" s="58">
        <v>2878</v>
      </c>
      <c r="AX55" s="58">
        <v>797</v>
      </c>
      <c r="AY55" s="58">
        <v>5982</v>
      </c>
      <c r="AZ55" s="58">
        <v>1964</v>
      </c>
      <c r="BA55" s="58">
        <v>305</v>
      </c>
      <c r="BB55" s="58">
        <v>407</v>
      </c>
      <c r="BC55" s="58">
        <v>752</v>
      </c>
      <c r="BD55" s="58">
        <v>482</v>
      </c>
      <c r="BE55" s="58">
        <v>252</v>
      </c>
      <c r="BF55" s="58">
        <v>175</v>
      </c>
      <c r="BG55" s="58">
        <v>1421</v>
      </c>
      <c r="BH55" s="58">
        <v>453</v>
      </c>
      <c r="BI55" s="58">
        <v>796</v>
      </c>
      <c r="BJ55" s="51">
        <v>2185</v>
      </c>
      <c r="BK55" s="6"/>
      <c r="BL55" s="7">
        <f t="shared" si="6"/>
        <v>7127.459016393443</v>
      </c>
    </row>
    <row r="56" spans="1:64" ht="15.75">
      <c r="A56" s="36" t="s">
        <v>119</v>
      </c>
      <c r="B56" s="58">
        <v>26450</v>
      </c>
      <c r="C56" s="58">
        <v>21800</v>
      </c>
      <c r="D56" s="58">
        <v>5600</v>
      </c>
      <c r="E56" s="58">
        <v>5455</v>
      </c>
      <c r="F56" s="58">
        <v>3900</v>
      </c>
      <c r="G56" s="58">
        <v>2100</v>
      </c>
      <c r="H56" s="58">
        <v>4400</v>
      </c>
      <c r="I56" s="58">
        <v>3300</v>
      </c>
      <c r="J56" s="58">
        <v>11020</v>
      </c>
      <c r="K56" s="58">
        <v>1900</v>
      </c>
      <c r="L56" s="58">
        <v>2300</v>
      </c>
      <c r="M56" s="58">
        <v>4600</v>
      </c>
      <c r="N56" s="58">
        <v>7300</v>
      </c>
      <c r="O56" s="58">
        <v>4500</v>
      </c>
      <c r="P56" s="58">
        <v>4800</v>
      </c>
      <c r="Q56" s="58">
        <v>400</v>
      </c>
      <c r="R56" s="58">
        <v>7500</v>
      </c>
      <c r="S56" s="58">
        <v>5100</v>
      </c>
      <c r="T56" s="58">
        <v>2162</v>
      </c>
      <c r="U56" s="58">
        <v>9789</v>
      </c>
      <c r="V56" s="58">
        <v>5000</v>
      </c>
      <c r="W56" s="58">
        <v>10751</v>
      </c>
      <c r="X56" s="58">
        <v>10500</v>
      </c>
      <c r="Y56" s="58">
        <v>9403</v>
      </c>
      <c r="Z56" s="58">
        <v>1480</v>
      </c>
      <c r="AA56" s="58">
        <v>8423</v>
      </c>
      <c r="AB56" s="58">
        <v>2549</v>
      </c>
      <c r="AC56" s="58">
        <v>4100</v>
      </c>
      <c r="AD56" s="58">
        <v>5300</v>
      </c>
      <c r="AE56" s="58">
        <v>700</v>
      </c>
      <c r="AF56" s="58">
        <v>2508</v>
      </c>
      <c r="AG56" s="58">
        <v>962</v>
      </c>
      <c r="AH56" s="58">
        <v>1954</v>
      </c>
      <c r="AI56" s="58">
        <v>880</v>
      </c>
      <c r="AJ56" s="58">
        <v>1094</v>
      </c>
      <c r="AK56" s="58">
        <v>954</v>
      </c>
      <c r="AL56" s="58">
        <v>2194</v>
      </c>
      <c r="AM56" s="58">
        <v>2222</v>
      </c>
      <c r="AN56" s="58">
        <v>4629</v>
      </c>
      <c r="AO56" s="58">
        <v>2849</v>
      </c>
      <c r="AP56" s="58">
        <v>4732</v>
      </c>
      <c r="AQ56" s="58">
        <v>9179</v>
      </c>
      <c r="AR56" s="58">
        <v>4121</v>
      </c>
      <c r="AS56" s="58">
        <v>1946</v>
      </c>
      <c r="AT56" s="58">
        <v>3476</v>
      </c>
      <c r="AU56" s="58">
        <v>3392</v>
      </c>
      <c r="AV56" s="58">
        <v>2696</v>
      </c>
      <c r="AW56" s="58">
        <v>2317</v>
      </c>
      <c r="AX56" s="58">
        <v>3740</v>
      </c>
      <c r="AY56" s="58">
        <v>2833</v>
      </c>
      <c r="AZ56" s="58">
        <v>2196</v>
      </c>
      <c r="BA56" s="58">
        <v>5117</v>
      </c>
      <c r="BB56" s="58">
        <v>3243</v>
      </c>
      <c r="BC56" s="58">
        <v>4283</v>
      </c>
      <c r="BD56" s="58">
        <v>2830</v>
      </c>
      <c r="BE56" s="58">
        <v>4107</v>
      </c>
      <c r="BF56" s="58">
        <v>2042</v>
      </c>
      <c r="BG56" s="58">
        <v>6788</v>
      </c>
      <c r="BH56" s="58">
        <v>6480</v>
      </c>
      <c r="BI56" s="58">
        <v>4580</v>
      </c>
      <c r="BJ56" s="51">
        <v>3493</v>
      </c>
      <c r="BK56" s="6"/>
      <c r="BL56" s="7">
        <f t="shared" si="6"/>
        <v>4859.327868852459</v>
      </c>
    </row>
    <row r="57" spans="1:64" ht="15.75">
      <c r="A57" s="36" t="s">
        <v>106</v>
      </c>
      <c r="B57" s="58">
        <v>20635</v>
      </c>
      <c r="C57" s="58">
        <v>20372</v>
      </c>
      <c r="D57" s="58">
        <v>5400</v>
      </c>
      <c r="E57" s="58">
        <v>22325</v>
      </c>
      <c r="F57" s="58">
        <v>6800</v>
      </c>
      <c r="G57" s="58">
        <v>5000</v>
      </c>
      <c r="H57" s="58">
        <v>15300</v>
      </c>
      <c r="I57" s="58">
        <v>3300</v>
      </c>
      <c r="J57" s="58">
        <v>6010</v>
      </c>
      <c r="K57" s="58">
        <v>10100</v>
      </c>
      <c r="L57" s="58">
        <v>3800</v>
      </c>
      <c r="M57" s="58">
        <v>5600</v>
      </c>
      <c r="N57" s="58">
        <v>32500</v>
      </c>
      <c r="O57" s="58">
        <v>44000</v>
      </c>
      <c r="P57" s="58">
        <v>39400</v>
      </c>
      <c r="Q57" s="58">
        <v>12400</v>
      </c>
      <c r="R57" s="58">
        <v>14600</v>
      </c>
      <c r="S57" s="58">
        <v>17600</v>
      </c>
      <c r="T57" s="58">
        <v>19560</v>
      </c>
      <c r="U57" s="58">
        <v>20800</v>
      </c>
      <c r="V57" s="58">
        <v>36700</v>
      </c>
      <c r="W57" s="58">
        <v>40750</v>
      </c>
      <c r="X57" s="58">
        <v>28000</v>
      </c>
      <c r="Y57" s="58">
        <v>21300</v>
      </c>
      <c r="Z57" s="58">
        <v>4900</v>
      </c>
      <c r="AA57" s="58">
        <v>9600</v>
      </c>
      <c r="AB57" s="58">
        <v>12100</v>
      </c>
      <c r="AC57" s="58">
        <v>7200</v>
      </c>
      <c r="AD57" s="58">
        <v>3500</v>
      </c>
      <c r="AE57" s="58">
        <v>4100</v>
      </c>
      <c r="AF57" s="58">
        <v>5000</v>
      </c>
      <c r="AG57" s="58">
        <v>10200</v>
      </c>
      <c r="AH57" s="58">
        <v>8884</v>
      </c>
      <c r="AI57" s="58">
        <v>29120</v>
      </c>
      <c r="AJ57" s="58">
        <v>12677</v>
      </c>
      <c r="AK57" s="58">
        <v>9927</v>
      </c>
      <c r="AL57" s="58">
        <v>11388</v>
      </c>
      <c r="AM57" s="58">
        <v>13482</v>
      </c>
      <c r="AN57" s="58">
        <v>15302</v>
      </c>
      <c r="AO57" s="58">
        <v>18457</v>
      </c>
      <c r="AP57" s="58">
        <v>13192</v>
      </c>
      <c r="AQ57" s="58">
        <v>7421</v>
      </c>
      <c r="AR57" s="58">
        <v>6128</v>
      </c>
      <c r="AS57" s="58">
        <v>5050</v>
      </c>
      <c r="AT57" s="58">
        <v>14197</v>
      </c>
      <c r="AU57" s="58">
        <v>10588</v>
      </c>
      <c r="AV57" s="58">
        <v>14451</v>
      </c>
      <c r="AW57" s="58">
        <v>13523</v>
      </c>
      <c r="AX57" s="58">
        <v>13448</v>
      </c>
      <c r="AY57" s="58">
        <v>13397</v>
      </c>
      <c r="AZ57" s="58">
        <v>7581</v>
      </c>
      <c r="BA57" s="58">
        <v>12619</v>
      </c>
      <c r="BB57" s="58">
        <v>9754</v>
      </c>
      <c r="BC57" s="58">
        <v>16518</v>
      </c>
      <c r="BD57" s="58">
        <v>13369</v>
      </c>
      <c r="BE57" s="58">
        <v>19265</v>
      </c>
      <c r="BF57" s="58">
        <v>48586</v>
      </c>
      <c r="BG57" s="58">
        <v>28867</v>
      </c>
      <c r="BH57" s="58">
        <v>47913</v>
      </c>
      <c r="BI57" s="58">
        <v>62586</v>
      </c>
      <c r="BJ57" s="51">
        <v>45371</v>
      </c>
      <c r="BK57" s="6"/>
      <c r="BL57" s="7">
        <f t="shared" si="6"/>
        <v>17244.475409836065</v>
      </c>
    </row>
    <row r="58" spans="1:64" ht="15.75">
      <c r="A58" s="36" t="s">
        <v>107</v>
      </c>
      <c r="B58" s="58">
        <v>15000</v>
      </c>
      <c r="C58" s="58">
        <v>18700</v>
      </c>
      <c r="D58" s="58">
        <v>22900</v>
      </c>
      <c r="E58" s="58">
        <v>40235</v>
      </c>
      <c r="F58" s="58">
        <v>41600</v>
      </c>
      <c r="G58" s="58">
        <v>49400</v>
      </c>
      <c r="H58" s="58">
        <v>37700</v>
      </c>
      <c r="I58" s="58">
        <v>47500</v>
      </c>
      <c r="J58" s="58">
        <v>59500</v>
      </c>
      <c r="K58" s="58">
        <v>74200</v>
      </c>
      <c r="L58" s="58">
        <v>49400</v>
      </c>
      <c r="M58" s="58">
        <v>60200</v>
      </c>
      <c r="N58" s="58">
        <v>40600</v>
      </c>
      <c r="O58" s="58">
        <v>33100</v>
      </c>
      <c r="P58" s="58">
        <v>22200</v>
      </c>
      <c r="Q58" s="58">
        <v>30300</v>
      </c>
      <c r="R58" s="58">
        <v>24400</v>
      </c>
      <c r="S58" s="58">
        <v>28000</v>
      </c>
      <c r="T58" s="58">
        <v>16545</v>
      </c>
      <c r="U58" s="58">
        <v>10700</v>
      </c>
      <c r="V58" s="58">
        <v>16300</v>
      </c>
      <c r="W58" s="58">
        <v>12888</v>
      </c>
      <c r="X58" s="58">
        <v>35219</v>
      </c>
      <c r="Y58" s="58">
        <v>18780</v>
      </c>
      <c r="Z58" s="58">
        <v>21415</v>
      </c>
      <c r="AA58" s="58">
        <v>30269</v>
      </c>
      <c r="AB58" s="58">
        <v>20618</v>
      </c>
      <c r="AC58" s="58">
        <v>13482</v>
      </c>
      <c r="AD58" s="58">
        <v>14592</v>
      </c>
      <c r="AE58" s="58">
        <v>12921</v>
      </c>
      <c r="AF58" s="58">
        <v>4504</v>
      </c>
      <c r="AG58" s="58">
        <v>11634</v>
      </c>
      <c r="AH58" s="58">
        <v>12155</v>
      </c>
      <c r="AI58" s="58">
        <v>9854</v>
      </c>
      <c r="AJ58" s="58">
        <v>10513</v>
      </c>
      <c r="AK58" s="58">
        <v>15682</v>
      </c>
      <c r="AL58" s="58">
        <v>20887</v>
      </c>
      <c r="AM58" s="58">
        <v>17838</v>
      </c>
      <c r="AN58" s="58">
        <v>13020</v>
      </c>
      <c r="AO58" s="58">
        <v>53223</v>
      </c>
      <c r="AP58" s="58">
        <v>23601</v>
      </c>
      <c r="AQ58" s="58">
        <v>19673</v>
      </c>
      <c r="AR58" s="58">
        <v>10229</v>
      </c>
      <c r="AS58" s="58">
        <v>4715</v>
      </c>
      <c r="AT58" s="58">
        <v>8729</v>
      </c>
      <c r="AU58" s="58">
        <v>6499</v>
      </c>
      <c r="AV58" s="58">
        <v>8803</v>
      </c>
      <c r="AW58" s="58">
        <v>7328</v>
      </c>
      <c r="AX58" s="58">
        <v>7653</v>
      </c>
      <c r="AY58" s="58">
        <v>8232</v>
      </c>
      <c r="AZ58" s="58">
        <v>4345</v>
      </c>
      <c r="BA58" s="58">
        <v>1852</v>
      </c>
      <c r="BB58" s="58">
        <v>1070</v>
      </c>
      <c r="BC58" s="58">
        <v>0</v>
      </c>
      <c r="BD58" s="58">
        <v>3820</v>
      </c>
      <c r="BE58" s="58">
        <v>5664</v>
      </c>
      <c r="BF58" s="58">
        <v>7063</v>
      </c>
      <c r="BG58" s="58">
        <v>6134</v>
      </c>
      <c r="BH58" s="58">
        <v>2010</v>
      </c>
      <c r="BI58" s="58">
        <v>2604</v>
      </c>
      <c r="BJ58" s="51">
        <v>929</v>
      </c>
      <c r="BK58" s="6"/>
      <c r="BL58" s="7">
        <f t="shared" si="6"/>
        <v>20146.344262295082</v>
      </c>
    </row>
    <row r="59" spans="1:64" ht="15.75">
      <c r="A59" s="36" t="s">
        <v>108</v>
      </c>
      <c r="B59" s="58">
        <v>200</v>
      </c>
      <c r="C59" s="58">
        <v>85</v>
      </c>
      <c r="D59" s="58">
        <v>100</v>
      </c>
      <c r="E59" s="58">
        <v>175</v>
      </c>
      <c r="F59" s="58">
        <v>400</v>
      </c>
      <c r="G59" s="58">
        <v>700</v>
      </c>
      <c r="H59" s="58">
        <v>1700</v>
      </c>
      <c r="I59" s="58">
        <v>1300</v>
      </c>
      <c r="J59" s="58">
        <v>730</v>
      </c>
      <c r="K59" s="58">
        <v>1400</v>
      </c>
      <c r="L59" s="58">
        <v>3400</v>
      </c>
      <c r="M59" s="58">
        <v>1600</v>
      </c>
      <c r="N59" s="58">
        <v>2200</v>
      </c>
      <c r="O59" s="58">
        <v>400</v>
      </c>
      <c r="P59" s="58">
        <v>1100</v>
      </c>
      <c r="Q59" s="58">
        <v>500</v>
      </c>
      <c r="R59" s="58">
        <v>4200</v>
      </c>
      <c r="S59" s="58">
        <v>2600</v>
      </c>
      <c r="T59" s="58">
        <v>480</v>
      </c>
      <c r="U59" s="58">
        <v>414</v>
      </c>
      <c r="V59" s="58">
        <v>596</v>
      </c>
      <c r="W59" s="58">
        <v>525</v>
      </c>
      <c r="X59" s="58">
        <v>413</v>
      </c>
      <c r="Y59" s="58">
        <v>732</v>
      </c>
      <c r="Z59" s="58">
        <v>966</v>
      </c>
      <c r="AA59" s="58">
        <v>1764</v>
      </c>
      <c r="AB59" s="58">
        <v>2452</v>
      </c>
      <c r="AC59" s="58">
        <v>3562</v>
      </c>
      <c r="AD59" s="58">
        <v>1788</v>
      </c>
      <c r="AE59" s="58">
        <v>809</v>
      </c>
      <c r="AF59" s="58">
        <v>2001</v>
      </c>
      <c r="AG59" s="58">
        <v>534</v>
      </c>
      <c r="AH59" s="58">
        <v>1007</v>
      </c>
      <c r="AI59" s="58">
        <v>1166</v>
      </c>
      <c r="AJ59" s="58">
        <v>525</v>
      </c>
      <c r="AK59" s="58">
        <v>570</v>
      </c>
      <c r="AL59" s="58">
        <v>1617</v>
      </c>
      <c r="AM59" s="58">
        <v>2886</v>
      </c>
      <c r="AN59" s="58">
        <v>2315</v>
      </c>
      <c r="AO59" s="58">
        <v>4184</v>
      </c>
      <c r="AP59" s="58">
        <v>304</v>
      </c>
      <c r="AQ59" s="58">
        <v>498</v>
      </c>
      <c r="AR59" s="58">
        <v>325</v>
      </c>
      <c r="AS59" s="58">
        <v>290</v>
      </c>
      <c r="AT59" s="58">
        <v>796</v>
      </c>
      <c r="AU59" s="58">
        <v>348</v>
      </c>
      <c r="AV59" s="58">
        <v>1159</v>
      </c>
      <c r="AW59" s="58">
        <v>634</v>
      </c>
      <c r="AX59" s="58">
        <v>582</v>
      </c>
      <c r="AY59" s="58">
        <v>457</v>
      </c>
      <c r="AZ59" s="58">
        <v>561</v>
      </c>
      <c r="BA59" s="58">
        <v>592</v>
      </c>
      <c r="BB59" s="58">
        <v>348</v>
      </c>
      <c r="BC59" s="58">
        <v>348</v>
      </c>
      <c r="BD59" s="58">
        <v>175</v>
      </c>
      <c r="BE59" s="58">
        <v>476</v>
      </c>
      <c r="BF59" s="58">
        <v>729</v>
      </c>
      <c r="BG59" s="58">
        <v>461</v>
      </c>
      <c r="BH59" s="58">
        <v>416</v>
      </c>
      <c r="BI59" s="58">
        <v>296</v>
      </c>
      <c r="BJ59" s="51">
        <v>457</v>
      </c>
      <c r="BK59" s="6"/>
      <c r="BL59" s="7">
        <f t="shared" si="6"/>
        <v>1054.8852459016393</v>
      </c>
    </row>
    <row r="60" spans="1:64" ht="15.75">
      <c r="A60" s="36" t="s">
        <v>109</v>
      </c>
      <c r="B60" s="58">
        <v>40870</v>
      </c>
      <c r="C60" s="58">
        <v>38196</v>
      </c>
      <c r="D60" s="58">
        <v>18100</v>
      </c>
      <c r="E60" s="58">
        <v>15041</v>
      </c>
      <c r="F60" s="58">
        <v>11700</v>
      </c>
      <c r="G60" s="58">
        <v>14700</v>
      </c>
      <c r="H60" s="58">
        <v>17600</v>
      </c>
      <c r="I60" s="58">
        <v>25100</v>
      </c>
      <c r="J60" s="58">
        <v>15300</v>
      </c>
      <c r="K60" s="58">
        <v>19100</v>
      </c>
      <c r="L60" s="58">
        <v>10800</v>
      </c>
      <c r="M60" s="58">
        <v>33000</v>
      </c>
      <c r="N60" s="58">
        <v>10600</v>
      </c>
      <c r="O60" s="58">
        <v>5100</v>
      </c>
      <c r="P60" s="58">
        <v>17800</v>
      </c>
      <c r="Q60" s="58">
        <v>8200</v>
      </c>
      <c r="R60" s="58">
        <v>8800</v>
      </c>
      <c r="S60" s="58">
        <v>10400</v>
      </c>
      <c r="T60" s="58">
        <v>9950</v>
      </c>
      <c r="U60" s="58">
        <v>10075</v>
      </c>
      <c r="V60" s="58">
        <v>5085</v>
      </c>
      <c r="W60" s="58">
        <v>13317</v>
      </c>
      <c r="X60" s="58">
        <v>15527</v>
      </c>
      <c r="Y60" s="58">
        <v>8830</v>
      </c>
      <c r="Z60" s="58">
        <v>14009</v>
      </c>
      <c r="AA60" s="58">
        <v>19728</v>
      </c>
      <c r="AB60" s="58">
        <v>19031</v>
      </c>
      <c r="AC60" s="58">
        <v>7862</v>
      </c>
      <c r="AD60" s="58">
        <v>10061</v>
      </c>
      <c r="AE60" s="58">
        <v>12724</v>
      </c>
      <c r="AF60" s="58">
        <v>7151</v>
      </c>
      <c r="AG60" s="58">
        <v>9435</v>
      </c>
      <c r="AH60" s="58">
        <v>8729</v>
      </c>
      <c r="AI60" s="58">
        <v>14800</v>
      </c>
      <c r="AJ60" s="58">
        <v>30495</v>
      </c>
      <c r="AK60" s="58">
        <v>24525</v>
      </c>
      <c r="AL60" s="58">
        <v>26033</v>
      </c>
      <c r="AM60" s="58">
        <v>9900</v>
      </c>
      <c r="AN60" s="58">
        <v>9401</v>
      </c>
      <c r="AO60" s="58">
        <v>16285</v>
      </c>
      <c r="AP60" s="58">
        <v>12456</v>
      </c>
      <c r="AQ60" s="58">
        <v>13028</v>
      </c>
      <c r="AR60" s="58">
        <v>13606</v>
      </c>
      <c r="AS60" s="58">
        <v>12028</v>
      </c>
      <c r="AT60" s="58">
        <v>10432</v>
      </c>
      <c r="AU60" s="58">
        <v>17197</v>
      </c>
      <c r="AV60" s="58">
        <v>10139</v>
      </c>
      <c r="AW60" s="58">
        <v>15657</v>
      </c>
      <c r="AX60" s="58">
        <v>6542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12040.081967213115</v>
      </c>
    </row>
    <row r="61" spans="1:64" ht="16.5" thickBot="1">
      <c r="A61" s="9" t="s">
        <v>110</v>
      </c>
      <c r="B61" s="10">
        <f>SUM(B44:B60)</f>
        <v>230715</v>
      </c>
      <c r="C61" s="10">
        <f aca="true" t="shared" si="7" ref="C61:BJ61">SUM(C44:C60)</f>
        <v>152386</v>
      </c>
      <c r="D61" s="10">
        <f t="shared" si="7"/>
        <v>106262</v>
      </c>
      <c r="E61" s="10">
        <f t="shared" si="7"/>
        <v>118928</v>
      </c>
      <c r="F61" s="10">
        <f t="shared" si="7"/>
        <v>92533</v>
      </c>
      <c r="G61" s="10">
        <f t="shared" si="7"/>
        <v>98860</v>
      </c>
      <c r="H61" s="10">
        <f t="shared" si="7"/>
        <v>103470</v>
      </c>
      <c r="I61" s="10">
        <f t="shared" si="7"/>
        <v>114200</v>
      </c>
      <c r="J61" s="10">
        <f t="shared" si="7"/>
        <v>114610</v>
      </c>
      <c r="K61" s="10">
        <f t="shared" si="7"/>
        <v>122500</v>
      </c>
      <c r="L61" s="10">
        <f t="shared" si="7"/>
        <v>91900</v>
      </c>
      <c r="M61" s="10">
        <f t="shared" si="7"/>
        <v>141600</v>
      </c>
      <c r="N61" s="10">
        <f t="shared" si="7"/>
        <v>123400</v>
      </c>
      <c r="O61" s="10">
        <f t="shared" si="7"/>
        <v>94000</v>
      </c>
      <c r="P61" s="10">
        <f t="shared" si="7"/>
        <v>98100</v>
      </c>
      <c r="Q61" s="10">
        <f t="shared" si="7"/>
        <v>61900</v>
      </c>
      <c r="R61" s="10">
        <f t="shared" si="7"/>
        <v>66700</v>
      </c>
      <c r="S61" s="10">
        <f t="shared" si="7"/>
        <v>71500</v>
      </c>
      <c r="T61" s="10">
        <f t="shared" si="7"/>
        <v>53054</v>
      </c>
      <c r="U61" s="10">
        <f t="shared" si="7"/>
        <v>56586</v>
      </c>
      <c r="V61" s="10">
        <f t="shared" si="7"/>
        <v>70071</v>
      </c>
      <c r="W61" s="10">
        <f t="shared" si="7"/>
        <v>86303</v>
      </c>
      <c r="X61" s="10">
        <f t="shared" si="7"/>
        <v>92443</v>
      </c>
      <c r="Y61" s="10">
        <f t="shared" si="7"/>
        <v>61622</v>
      </c>
      <c r="Z61" s="10">
        <f t="shared" si="7"/>
        <v>48592</v>
      </c>
      <c r="AA61" s="10">
        <f t="shared" si="7"/>
        <v>75067</v>
      </c>
      <c r="AB61" s="10">
        <f t="shared" si="7"/>
        <v>58461</v>
      </c>
      <c r="AC61" s="10">
        <f t="shared" si="7"/>
        <v>41379</v>
      </c>
      <c r="AD61" s="10">
        <f t="shared" si="7"/>
        <v>47041</v>
      </c>
      <c r="AE61" s="10">
        <f t="shared" si="7"/>
        <v>35254</v>
      </c>
      <c r="AF61" s="10">
        <f t="shared" si="7"/>
        <v>30000</v>
      </c>
      <c r="AG61" s="10">
        <f t="shared" si="7"/>
        <v>35245</v>
      </c>
      <c r="AH61" s="10">
        <f t="shared" si="7"/>
        <v>40201</v>
      </c>
      <c r="AI61" s="10">
        <f t="shared" si="7"/>
        <v>60607</v>
      </c>
      <c r="AJ61" s="10">
        <f t="shared" si="7"/>
        <v>56899</v>
      </c>
      <c r="AK61" s="10">
        <f t="shared" si="7"/>
        <v>54647</v>
      </c>
      <c r="AL61" s="10">
        <f t="shared" si="7"/>
        <v>69562</v>
      </c>
      <c r="AM61" s="10">
        <f t="shared" si="7"/>
        <v>52210</v>
      </c>
      <c r="AN61" s="10">
        <f t="shared" si="7"/>
        <v>52764</v>
      </c>
      <c r="AO61" s="10">
        <f t="shared" si="7"/>
        <v>97624</v>
      </c>
      <c r="AP61" s="10">
        <f t="shared" si="7"/>
        <v>60701</v>
      </c>
      <c r="AQ61" s="10">
        <f t="shared" si="7"/>
        <v>52103</v>
      </c>
      <c r="AR61" s="10">
        <f t="shared" si="7"/>
        <v>39480</v>
      </c>
      <c r="AS61" s="10">
        <f t="shared" si="7"/>
        <v>28635</v>
      </c>
      <c r="AT61" s="10">
        <f t="shared" si="7"/>
        <v>41751</v>
      </c>
      <c r="AU61" s="10">
        <f t="shared" si="7"/>
        <v>44229</v>
      </c>
      <c r="AV61" s="10">
        <f t="shared" si="7"/>
        <v>40425</v>
      </c>
      <c r="AW61" s="10">
        <f t="shared" si="7"/>
        <v>46097</v>
      </c>
      <c r="AX61" s="10">
        <f t="shared" si="7"/>
        <v>34833</v>
      </c>
      <c r="AY61" s="10">
        <f t="shared" si="7"/>
        <v>34014</v>
      </c>
      <c r="AZ61" s="10">
        <f t="shared" si="7"/>
        <v>17800</v>
      </c>
      <c r="BA61" s="10">
        <f t="shared" si="7"/>
        <v>22651</v>
      </c>
      <c r="BB61" s="10">
        <f t="shared" si="7"/>
        <v>17879</v>
      </c>
      <c r="BC61" s="10">
        <f t="shared" si="7"/>
        <v>24607</v>
      </c>
      <c r="BD61" s="10">
        <f t="shared" si="7"/>
        <v>22508</v>
      </c>
      <c r="BE61" s="10">
        <f t="shared" si="7"/>
        <v>30858</v>
      </c>
      <c r="BF61" s="10">
        <f t="shared" si="7"/>
        <v>60307</v>
      </c>
      <c r="BG61" s="10">
        <f t="shared" si="7"/>
        <v>45575</v>
      </c>
      <c r="BH61" s="10">
        <f t="shared" si="7"/>
        <v>59853</v>
      </c>
      <c r="BI61" s="10">
        <f t="shared" si="7"/>
        <v>74826</v>
      </c>
      <c r="BJ61" s="17">
        <f t="shared" si="7"/>
        <v>55127</v>
      </c>
      <c r="BK61" s="11"/>
      <c r="BL61" s="12">
        <f>AVERAGE(B61:BJ61)</f>
        <v>67761.55737704918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1105281</v>
      </c>
      <c r="C63" s="21">
        <f aca="true" t="shared" si="8" ref="C63:AZ63">C14+C26+C42+C61</f>
        <v>1651853</v>
      </c>
      <c r="D63" s="21">
        <f t="shared" si="8"/>
        <v>841424</v>
      </c>
      <c r="E63" s="21">
        <f t="shared" si="8"/>
        <v>1580194</v>
      </c>
      <c r="F63" s="21">
        <f t="shared" si="8"/>
        <v>1536733</v>
      </c>
      <c r="G63" s="21">
        <f t="shared" si="8"/>
        <v>1531522</v>
      </c>
      <c r="H63" s="21">
        <f t="shared" si="8"/>
        <v>1595303</v>
      </c>
      <c r="I63" s="21">
        <f t="shared" si="8"/>
        <v>1532402</v>
      </c>
      <c r="J63" s="21">
        <f t="shared" si="8"/>
        <v>1467841</v>
      </c>
      <c r="K63" s="21">
        <f t="shared" si="8"/>
        <v>1834941</v>
      </c>
      <c r="L63" s="21">
        <f t="shared" si="8"/>
        <v>1232654</v>
      </c>
      <c r="M63" s="21">
        <f t="shared" si="8"/>
        <v>1577758</v>
      </c>
      <c r="N63" s="21">
        <f t="shared" si="8"/>
        <v>1361056</v>
      </c>
      <c r="O63" s="21">
        <f t="shared" si="8"/>
        <v>1620592</v>
      </c>
      <c r="P63" s="21">
        <f t="shared" si="8"/>
        <v>1254994</v>
      </c>
      <c r="Q63" s="21">
        <f t="shared" si="8"/>
        <v>1737496</v>
      </c>
      <c r="R63" s="21">
        <f t="shared" si="8"/>
        <v>1451452</v>
      </c>
      <c r="S63" s="21">
        <f t="shared" si="8"/>
        <v>1412797</v>
      </c>
      <c r="T63" s="21">
        <f t="shared" si="8"/>
        <v>1311144</v>
      </c>
      <c r="U63" s="21">
        <f t="shared" si="8"/>
        <v>1335232</v>
      </c>
      <c r="V63" s="21">
        <f t="shared" si="8"/>
        <v>1206389</v>
      </c>
      <c r="W63" s="21">
        <f t="shared" si="8"/>
        <v>1597804</v>
      </c>
      <c r="X63" s="21">
        <f t="shared" si="8"/>
        <v>1226924</v>
      </c>
      <c r="Y63" s="21">
        <f t="shared" si="8"/>
        <v>1255440</v>
      </c>
      <c r="Z63" s="21">
        <f t="shared" si="8"/>
        <v>1015916</v>
      </c>
      <c r="AA63" s="21">
        <f t="shared" si="8"/>
        <v>1282073</v>
      </c>
      <c r="AB63" s="21">
        <f t="shared" si="8"/>
        <v>1121950</v>
      </c>
      <c r="AC63" s="21">
        <f t="shared" si="8"/>
        <v>1159967</v>
      </c>
      <c r="AD63" s="21">
        <f t="shared" si="8"/>
        <v>705944</v>
      </c>
      <c r="AE63" s="21">
        <f t="shared" si="8"/>
        <v>1025884</v>
      </c>
      <c r="AF63" s="21">
        <f t="shared" si="8"/>
        <v>668850</v>
      </c>
      <c r="AG63" s="21">
        <f t="shared" si="8"/>
        <v>667708</v>
      </c>
      <c r="AH63" s="21">
        <f t="shared" si="8"/>
        <v>647746</v>
      </c>
      <c r="AI63" s="21">
        <f t="shared" si="8"/>
        <v>1083848</v>
      </c>
      <c r="AJ63" s="21">
        <f t="shared" si="8"/>
        <v>773551</v>
      </c>
      <c r="AK63" s="21">
        <f t="shared" si="8"/>
        <v>831949</v>
      </c>
      <c r="AL63" s="21">
        <f t="shared" si="8"/>
        <v>901919</v>
      </c>
      <c r="AM63" s="21">
        <f t="shared" si="8"/>
        <v>1088001</v>
      </c>
      <c r="AN63" s="21">
        <f t="shared" si="8"/>
        <v>568028</v>
      </c>
      <c r="AO63" s="21">
        <f t="shared" si="8"/>
        <v>1161345</v>
      </c>
      <c r="AP63" s="21">
        <f t="shared" si="8"/>
        <v>1023036</v>
      </c>
      <c r="AQ63" s="21">
        <f t="shared" si="8"/>
        <v>1151030</v>
      </c>
      <c r="AR63" s="21">
        <f t="shared" si="8"/>
        <v>678927</v>
      </c>
      <c r="AS63" s="21">
        <f t="shared" si="8"/>
        <v>1120919</v>
      </c>
      <c r="AT63" s="21">
        <f t="shared" si="8"/>
        <v>1136879</v>
      </c>
      <c r="AU63" s="21">
        <f t="shared" si="8"/>
        <v>1612994</v>
      </c>
      <c r="AV63" s="21">
        <f t="shared" si="8"/>
        <v>1228737</v>
      </c>
      <c r="AW63" s="21">
        <f t="shared" si="8"/>
        <v>1062620</v>
      </c>
      <c r="AX63" s="21">
        <f>AX14+AX26+AX42+AX61</f>
        <v>1241831</v>
      </c>
      <c r="AY63" s="21">
        <f>AY14+AY26+AY42+AY61</f>
        <v>1085152</v>
      </c>
      <c r="AZ63" s="21">
        <f t="shared" si="8"/>
        <v>1330704</v>
      </c>
      <c r="BA63" s="21">
        <f>BA14+BA26+BA42+BA61</f>
        <v>1221873</v>
      </c>
      <c r="BB63" s="21">
        <f>BB14+BB26+BB42+BB61</f>
        <v>989691</v>
      </c>
      <c r="BC63" s="21">
        <f aca="true" t="shared" si="9" ref="BC63:BJ63">BC14+BC26+BC42+BC61</f>
        <v>987406</v>
      </c>
      <c r="BD63" s="21">
        <f t="shared" si="9"/>
        <v>1002941</v>
      </c>
      <c r="BE63" s="21">
        <f t="shared" si="9"/>
        <v>1100661</v>
      </c>
      <c r="BF63" s="21">
        <f t="shared" si="9"/>
        <v>799984</v>
      </c>
      <c r="BG63" s="21">
        <f t="shared" si="9"/>
        <v>940115</v>
      </c>
      <c r="BH63" s="21">
        <f t="shared" si="9"/>
        <v>814840</v>
      </c>
      <c r="BI63" s="21">
        <f t="shared" si="9"/>
        <v>881687</v>
      </c>
      <c r="BJ63" s="22">
        <f t="shared" si="9"/>
        <v>914946</v>
      </c>
      <c r="BK63" s="23"/>
      <c r="BL63" s="12">
        <f>AVERAGE(B63:BJ63)</f>
        <v>1168702.9180327868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WIGEON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230715</v>
      </c>
      <c r="C67" s="8">
        <f>C61</f>
        <v>152386</v>
      </c>
      <c r="D67" s="8">
        <f aca="true" t="shared" si="10" ref="D67:AZ67">D61</f>
        <v>106262</v>
      </c>
      <c r="E67" s="8">
        <f t="shared" si="10"/>
        <v>118928</v>
      </c>
      <c r="F67" s="8">
        <f t="shared" si="10"/>
        <v>92533</v>
      </c>
      <c r="G67" s="8">
        <f t="shared" si="10"/>
        <v>98860</v>
      </c>
      <c r="H67" s="8">
        <f t="shared" si="10"/>
        <v>103470</v>
      </c>
      <c r="I67" s="8">
        <f t="shared" si="10"/>
        <v>114200</v>
      </c>
      <c r="J67" s="8">
        <f t="shared" si="10"/>
        <v>114610</v>
      </c>
      <c r="K67" s="8">
        <f t="shared" si="10"/>
        <v>122500</v>
      </c>
      <c r="L67" s="8">
        <f t="shared" si="10"/>
        <v>91900</v>
      </c>
      <c r="M67" s="8">
        <f t="shared" si="10"/>
        <v>141600</v>
      </c>
      <c r="N67" s="8">
        <f t="shared" si="10"/>
        <v>123400</v>
      </c>
      <c r="O67" s="8">
        <f t="shared" si="10"/>
        <v>94000</v>
      </c>
      <c r="P67" s="8">
        <f t="shared" si="10"/>
        <v>98100</v>
      </c>
      <c r="Q67" s="8">
        <f t="shared" si="10"/>
        <v>61900</v>
      </c>
      <c r="R67" s="8">
        <f t="shared" si="10"/>
        <v>66700</v>
      </c>
      <c r="S67" s="8">
        <f t="shared" si="10"/>
        <v>71500</v>
      </c>
      <c r="T67" s="8">
        <f t="shared" si="10"/>
        <v>53054</v>
      </c>
      <c r="U67" s="8">
        <f t="shared" si="10"/>
        <v>56586</v>
      </c>
      <c r="V67" s="8">
        <f t="shared" si="10"/>
        <v>70071</v>
      </c>
      <c r="W67" s="8">
        <f t="shared" si="10"/>
        <v>86303</v>
      </c>
      <c r="X67" s="8">
        <f t="shared" si="10"/>
        <v>92443</v>
      </c>
      <c r="Y67" s="8">
        <f t="shared" si="10"/>
        <v>61622</v>
      </c>
      <c r="Z67" s="8">
        <f t="shared" si="10"/>
        <v>48592</v>
      </c>
      <c r="AA67" s="8">
        <f t="shared" si="10"/>
        <v>75067</v>
      </c>
      <c r="AB67" s="8">
        <f t="shared" si="10"/>
        <v>58461</v>
      </c>
      <c r="AC67" s="8">
        <f t="shared" si="10"/>
        <v>41379</v>
      </c>
      <c r="AD67" s="8">
        <f t="shared" si="10"/>
        <v>47041</v>
      </c>
      <c r="AE67" s="8">
        <f t="shared" si="10"/>
        <v>35254</v>
      </c>
      <c r="AF67" s="8">
        <f t="shared" si="10"/>
        <v>30000</v>
      </c>
      <c r="AG67" s="8">
        <f t="shared" si="10"/>
        <v>35245</v>
      </c>
      <c r="AH67" s="8">
        <f t="shared" si="10"/>
        <v>40201</v>
      </c>
      <c r="AI67" s="8">
        <f t="shared" si="10"/>
        <v>60607</v>
      </c>
      <c r="AJ67" s="8">
        <f t="shared" si="10"/>
        <v>56899</v>
      </c>
      <c r="AK67" s="8">
        <f t="shared" si="10"/>
        <v>54647</v>
      </c>
      <c r="AL67" s="8">
        <f t="shared" si="10"/>
        <v>69562</v>
      </c>
      <c r="AM67" s="8">
        <f t="shared" si="10"/>
        <v>52210</v>
      </c>
      <c r="AN67" s="8">
        <f t="shared" si="10"/>
        <v>52764</v>
      </c>
      <c r="AO67" s="8">
        <f t="shared" si="10"/>
        <v>97624</v>
      </c>
      <c r="AP67" s="8">
        <f t="shared" si="10"/>
        <v>60701</v>
      </c>
      <c r="AQ67" s="8">
        <f t="shared" si="10"/>
        <v>52103</v>
      </c>
      <c r="AR67" s="8">
        <f t="shared" si="10"/>
        <v>39480</v>
      </c>
      <c r="AS67" s="8">
        <f t="shared" si="10"/>
        <v>28635</v>
      </c>
      <c r="AT67" s="8">
        <f t="shared" si="10"/>
        <v>41751</v>
      </c>
      <c r="AU67" s="8">
        <f t="shared" si="10"/>
        <v>44229</v>
      </c>
      <c r="AV67" s="8">
        <f t="shared" si="10"/>
        <v>40425</v>
      </c>
      <c r="AW67" s="8">
        <f t="shared" si="10"/>
        <v>46097</v>
      </c>
      <c r="AX67" s="8">
        <f t="shared" si="10"/>
        <v>34833</v>
      </c>
      <c r="AY67" s="8">
        <f t="shared" si="10"/>
        <v>34014</v>
      </c>
      <c r="AZ67" s="8">
        <f t="shared" si="10"/>
        <v>17800</v>
      </c>
      <c r="BA67" s="8">
        <f>BA61</f>
        <v>22651</v>
      </c>
      <c r="BB67" s="8">
        <f>BB61</f>
        <v>17879</v>
      </c>
      <c r="BC67" s="8">
        <f aca="true" t="shared" si="11" ref="BC67:BJ67">BC61</f>
        <v>24607</v>
      </c>
      <c r="BD67" s="8">
        <f t="shared" si="11"/>
        <v>22508</v>
      </c>
      <c r="BE67" s="8">
        <f t="shared" si="11"/>
        <v>30858</v>
      </c>
      <c r="BF67" s="8">
        <f t="shared" si="11"/>
        <v>60307</v>
      </c>
      <c r="BG67" s="8">
        <f t="shared" si="11"/>
        <v>45575</v>
      </c>
      <c r="BH67" s="8">
        <f t="shared" si="11"/>
        <v>59853</v>
      </c>
      <c r="BI67" s="8">
        <f t="shared" si="11"/>
        <v>74826</v>
      </c>
      <c r="BJ67" s="25">
        <f t="shared" si="11"/>
        <v>55127</v>
      </c>
      <c r="BK67" s="6"/>
      <c r="BL67" s="7">
        <f>AVERAGE(B67:BJ67)</f>
        <v>67761.55737704918</v>
      </c>
    </row>
    <row r="68" spans="1:64" ht="15.75">
      <c r="A68" s="3" t="s">
        <v>113</v>
      </c>
      <c r="B68" s="4">
        <f>B42</f>
        <v>54769</v>
      </c>
      <c r="C68" s="4">
        <f>C42</f>
        <v>63507</v>
      </c>
      <c r="D68" s="4">
        <f aca="true" t="shared" si="12" ref="D68:AZ68">D42</f>
        <v>71469</v>
      </c>
      <c r="E68" s="4">
        <f t="shared" si="12"/>
        <v>286978</v>
      </c>
      <c r="F68" s="4">
        <f t="shared" si="12"/>
        <v>217664</v>
      </c>
      <c r="G68" s="4">
        <f t="shared" si="12"/>
        <v>336506</v>
      </c>
      <c r="H68" s="4">
        <f t="shared" si="12"/>
        <v>358787</v>
      </c>
      <c r="I68" s="4">
        <f t="shared" si="12"/>
        <v>362834</v>
      </c>
      <c r="J68" s="4">
        <f t="shared" si="12"/>
        <v>255816</v>
      </c>
      <c r="K68" s="4">
        <f t="shared" si="12"/>
        <v>614495</v>
      </c>
      <c r="L68" s="4">
        <f t="shared" si="12"/>
        <v>690631</v>
      </c>
      <c r="M68" s="4">
        <f t="shared" si="12"/>
        <v>592374</v>
      </c>
      <c r="N68" s="4">
        <f t="shared" si="12"/>
        <v>636262</v>
      </c>
      <c r="O68" s="4">
        <f t="shared" si="12"/>
        <v>643100</v>
      </c>
      <c r="P68" s="4">
        <f t="shared" si="12"/>
        <v>435800</v>
      </c>
      <c r="Q68" s="4">
        <f t="shared" si="12"/>
        <v>446500</v>
      </c>
      <c r="R68" s="4">
        <f t="shared" si="12"/>
        <v>364800</v>
      </c>
      <c r="S68" s="4">
        <f t="shared" si="12"/>
        <v>300900</v>
      </c>
      <c r="T68" s="4">
        <f t="shared" si="12"/>
        <v>344600</v>
      </c>
      <c r="U68" s="4">
        <f t="shared" si="12"/>
        <v>306900</v>
      </c>
      <c r="V68" s="4">
        <f t="shared" si="12"/>
        <v>238725</v>
      </c>
      <c r="W68" s="4">
        <f t="shared" si="12"/>
        <v>707325</v>
      </c>
      <c r="X68" s="4">
        <f t="shared" si="12"/>
        <v>241400</v>
      </c>
      <c r="Y68" s="4">
        <f t="shared" si="12"/>
        <v>126700</v>
      </c>
      <c r="Z68" s="4">
        <f t="shared" si="12"/>
        <v>137225</v>
      </c>
      <c r="AA68" s="4">
        <f t="shared" si="12"/>
        <v>140400</v>
      </c>
      <c r="AB68" s="4">
        <f t="shared" si="12"/>
        <v>168800</v>
      </c>
      <c r="AC68" s="4">
        <f t="shared" si="12"/>
        <v>273000</v>
      </c>
      <c r="AD68" s="4">
        <f t="shared" si="12"/>
        <v>188540</v>
      </c>
      <c r="AE68" s="4">
        <f t="shared" si="12"/>
        <v>193500</v>
      </c>
      <c r="AF68" s="4">
        <f t="shared" si="12"/>
        <v>137983</v>
      </c>
      <c r="AG68" s="4">
        <f t="shared" si="12"/>
        <v>215660</v>
      </c>
      <c r="AH68" s="4">
        <f t="shared" si="12"/>
        <v>160689</v>
      </c>
      <c r="AI68" s="4">
        <f t="shared" si="12"/>
        <v>158901</v>
      </c>
      <c r="AJ68" s="4">
        <f t="shared" si="12"/>
        <v>214600</v>
      </c>
      <c r="AK68" s="4">
        <f t="shared" si="12"/>
        <v>236991</v>
      </c>
      <c r="AL68" s="4">
        <f t="shared" si="12"/>
        <v>240730</v>
      </c>
      <c r="AM68" s="4">
        <f t="shared" si="12"/>
        <v>333619</v>
      </c>
      <c r="AN68" s="4">
        <f t="shared" si="12"/>
        <v>75924</v>
      </c>
      <c r="AO68" s="4">
        <f t="shared" si="12"/>
        <v>425321</v>
      </c>
      <c r="AP68" s="4">
        <f t="shared" si="12"/>
        <v>340513</v>
      </c>
      <c r="AQ68" s="4">
        <f t="shared" si="12"/>
        <v>400541</v>
      </c>
      <c r="AR68" s="4">
        <f t="shared" si="12"/>
        <v>56548</v>
      </c>
      <c r="AS68" s="4">
        <f t="shared" si="12"/>
        <v>201573</v>
      </c>
      <c r="AT68" s="4">
        <f t="shared" si="12"/>
        <v>244110</v>
      </c>
      <c r="AU68" s="4">
        <f t="shared" si="12"/>
        <v>306032</v>
      </c>
      <c r="AV68" s="4">
        <f t="shared" si="12"/>
        <v>225650</v>
      </c>
      <c r="AW68" s="4">
        <f t="shared" si="12"/>
        <v>158321</v>
      </c>
      <c r="AX68" s="4">
        <f t="shared" si="12"/>
        <v>141006</v>
      </c>
      <c r="AY68" s="4">
        <f t="shared" si="12"/>
        <v>99723</v>
      </c>
      <c r="AZ68" s="4">
        <f t="shared" si="12"/>
        <v>87544</v>
      </c>
      <c r="BA68" s="4">
        <f>BA42</f>
        <v>47767</v>
      </c>
      <c r="BB68" s="4">
        <f>BB42</f>
        <v>126389</v>
      </c>
      <c r="BC68" s="4">
        <f aca="true" t="shared" si="13" ref="BC68:BJ68">BC42</f>
        <v>72922</v>
      </c>
      <c r="BD68" s="4">
        <f t="shared" si="13"/>
        <v>42961</v>
      </c>
      <c r="BE68" s="4">
        <f t="shared" si="13"/>
        <v>68381</v>
      </c>
      <c r="BF68" s="4">
        <f t="shared" si="13"/>
        <v>89897</v>
      </c>
      <c r="BG68" s="4">
        <f t="shared" si="13"/>
        <v>74935</v>
      </c>
      <c r="BH68" s="4">
        <f t="shared" si="13"/>
        <v>48799</v>
      </c>
      <c r="BI68" s="4">
        <f t="shared" si="13"/>
        <v>49285</v>
      </c>
      <c r="BJ68" s="5">
        <f t="shared" si="13"/>
        <v>68132</v>
      </c>
      <c r="BK68" s="6"/>
      <c r="BL68" s="7">
        <f>AVERAGE(B68:BJ68)</f>
        <v>245110.7213114754</v>
      </c>
    </row>
    <row r="69" spans="1:64" ht="15.75">
      <c r="A69" s="3" t="s">
        <v>114</v>
      </c>
      <c r="B69" s="4">
        <f>B26</f>
        <v>62315</v>
      </c>
      <c r="C69" s="4">
        <f>C26</f>
        <v>235098</v>
      </c>
      <c r="D69" s="4">
        <f aca="true" t="shared" si="14" ref="D69:AZ69">D26</f>
        <v>68155</v>
      </c>
      <c r="E69" s="4">
        <f t="shared" si="14"/>
        <v>65560</v>
      </c>
      <c r="F69" s="4">
        <f t="shared" si="14"/>
        <v>231132</v>
      </c>
      <c r="G69" s="4">
        <f t="shared" si="14"/>
        <v>168853</v>
      </c>
      <c r="H69" s="4">
        <f t="shared" si="14"/>
        <v>90767</v>
      </c>
      <c r="I69" s="4">
        <f t="shared" si="14"/>
        <v>169864</v>
      </c>
      <c r="J69" s="4">
        <f t="shared" si="14"/>
        <v>161606</v>
      </c>
      <c r="K69" s="4">
        <f t="shared" si="14"/>
        <v>255352</v>
      </c>
      <c r="L69" s="4">
        <f t="shared" si="14"/>
        <v>290870</v>
      </c>
      <c r="M69" s="4">
        <f t="shared" si="14"/>
        <v>141782</v>
      </c>
      <c r="N69" s="4">
        <f t="shared" si="14"/>
        <v>107468</v>
      </c>
      <c r="O69" s="4">
        <f t="shared" si="14"/>
        <v>115395</v>
      </c>
      <c r="P69" s="4">
        <f t="shared" si="14"/>
        <v>82206</v>
      </c>
      <c r="Q69" s="4">
        <f t="shared" si="14"/>
        <v>211254</v>
      </c>
      <c r="R69" s="4">
        <f t="shared" si="14"/>
        <v>137603</v>
      </c>
      <c r="S69" s="4">
        <f t="shared" si="14"/>
        <v>351264</v>
      </c>
      <c r="T69" s="4">
        <f t="shared" si="14"/>
        <v>159824</v>
      </c>
      <c r="U69" s="4">
        <f t="shared" si="14"/>
        <v>146711</v>
      </c>
      <c r="V69" s="4">
        <f t="shared" si="14"/>
        <v>214014</v>
      </c>
      <c r="W69" s="4">
        <f t="shared" si="14"/>
        <v>228971</v>
      </c>
      <c r="X69" s="4">
        <f t="shared" si="14"/>
        <v>221089</v>
      </c>
      <c r="Y69" s="4">
        <f t="shared" si="14"/>
        <v>113074</v>
      </c>
      <c r="Z69" s="4">
        <f t="shared" si="14"/>
        <v>76626</v>
      </c>
      <c r="AA69" s="4">
        <f t="shared" si="14"/>
        <v>149135</v>
      </c>
      <c r="AB69" s="4">
        <f t="shared" si="14"/>
        <v>106409</v>
      </c>
      <c r="AC69" s="4">
        <f t="shared" si="14"/>
        <v>150599</v>
      </c>
      <c r="AD69" s="4">
        <f t="shared" si="14"/>
        <v>101540</v>
      </c>
      <c r="AE69" s="4">
        <f t="shared" si="14"/>
        <v>76915</v>
      </c>
      <c r="AF69" s="4">
        <f t="shared" si="14"/>
        <v>75840</v>
      </c>
      <c r="AG69" s="4">
        <f t="shared" si="14"/>
        <v>39584</v>
      </c>
      <c r="AH69" s="4">
        <f t="shared" si="14"/>
        <v>76546</v>
      </c>
      <c r="AI69" s="4">
        <f t="shared" si="14"/>
        <v>67807</v>
      </c>
      <c r="AJ69" s="4">
        <f t="shared" si="14"/>
        <v>26003</v>
      </c>
      <c r="AK69" s="4">
        <f t="shared" si="14"/>
        <v>32444</v>
      </c>
      <c r="AL69" s="4">
        <f t="shared" si="14"/>
        <v>27396</v>
      </c>
      <c r="AM69" s="4">
        <f t="shared" si="14"/>
        <v>214920</v>
      </c>
      <c r="AN69" s="4">
        <f t="shared" si="14"/>
        <v>45670</v>
      </c>
      <c r="AO69" s="4">
        <f t="shared" si="14"/>
        <v>55936</v>
      </c>
      <c r="AP69" s="4">
        <f t="shared" si="14"/>
        <v>60856</v>
      </c>
      <c r="AQ69" s="4">
        <f t="shared" si="14"/>
        <v>66863</v>
      </c>
      <c r="AR69" s="4">
        <f t="shared" si="14"/>
        <v>81744</v>
      </c>
      <c r="AS69" s="4">
        <f t="shared" si="14"/>
        <v>175581</v>
      </c>
      <c r="AT69" s="4">
        <f t="shared" si="14"/>
        <v>155411</v>
      </c>
      <c r="AU69" s="4">
        <f t="shared" si="14"/>
        <v>421453</v>
      </c>
      <c r="AV69" s="4">
        <f t="shared" si="14"/>
        <v>180825</v>
      </c>
      <c r="AW69" s="4">
        <f t="shared" si="14"/>
        <v>286363</v>
      </c>
      <c r="AX69" s="4">
        <f t="shared" si="14"/>
        <v>450146</v>
      </c>
      <c r="AY69" s="4">
        <f t="shared" si="14"/>
        <v>326325</v>
      </c>
      <c r="AZ69" s="4">
        <f t="shared" si="14"/>
        <v>354509</v>
      </c>
      <c r="BA69" s="4">
        <f>BA26</f>
        <v>230293</v>
      </c>
      <c r="BB69" s="4">
        <f>BB26</f>
        <v>169821</v>
      </c>
      <c r="BC69" s="4">
        <f aca="true" t="shared" si="15" ref="BC69:BJ69">BC26</f>
        <v>278361</v>
      </c>
      <c r="BD69" s="4">
        <f t="shared" si="15"/>
        <v>263168</v>
      </c>
      <c r="BE69" s="4">
        <f t="shared" si="15"/>
        <v>423296</v>
      </c>
      <c r="BF69" s="4">
        <f t="shared" si="15"/>
        <v>223430</v>
      </c>
      <c r="BG69" s="4">
        <f t="shared" si="15"/>
        <v>191135</v>
      </c>
      <c r="BH69" s="4">
        <f t="shared" si="15"/>
        <v>247730</v>
      </c>
      <c r="BI69" s="4">
        <f t="shared" si="15"/>
        <v>152654</v>
      </c>
      <c r="BJ69" s="5">
        <f t="shared" si="15"/>
        <v>228234</v>
      </c>
      <c r="BK69" s="6"/>
      <c r="BL69" s="7">
        <f>AVERAGE(B69:BJ69)</f>
        <v>169209.75409836066</v>
      </c>
    </row>
    <row r="70" spans="1:64" ht="15.75">
      <c r="A70" s="3" t="s">
        <v>115</v>
      </c>
      <c r="B70" s="4">
        <f>B14</f>
        <v>757482</v>
      </c>
      <c r="C70" s="4">
        <f>C14</f>
        <v>1200862</v>
      </c>
      <c r="D70" s="4">
        <f aca="true" t="shared" si="16" ref="D70:AZ70">D14</f>
        <v>595538</v>
      </c>
      <c r="E70" s="4">
        <f t="shared" si="16"/>
        <v>1108728</v>
      </c>
      <c r="F70" s="4">
        <f t="shared" si="16"/>
        <v>995404</v>
      </c>
      <c r="G70" s="4">
        <f t="shared" si="16"/>
        <v>927303</v>
      </c>
      <c r="H70" s="4">
        <f t="shared" si="16"/>
        <v>1042279</v>
      </c>
      <c r="I70" s="4">
        <f t="shared" si="16"/>
        <v>885504</v>
      </c>
      <c r="J70" s="4">
        <f t="shared" si="16"/>
        <v>935809</v>
      </c>
      <c r="K70" s="4">
        <f t="shared" si="16"/>
        <v>842594</v>
      </c>
      <c r="L70" s="4">
        <f t="shared" si="16"/>
        <v>159253</v>
      </c>
      <c r="M70" s="4">
        <f t="shared" si="16"/>
        <v>702002</v>
      </c>
      <c r="N70" s="4">
        <f t="shared" si="16"/>
        <v>493926</v>
      </c>
      <c r="O70" s="4">
        <f t="shared" si="16"/>
        <v>768097</v>
      </c>
      <c r="P70" s="4">
        <f t="shared" si="16"/>
        <v>638888</v>
      </c>
      <c r="Q70" s="4">
        <f t="shared" si="16"/>
        <v>1017842</v>
      </c>
      <c r="R70" s="4">
        <f t="shared" si="16"/>
        <v>882349</v>
      </c>
      <c r="S70" s="4">
        <f t="shared" si="16"/>
        <v>689133</v>
      </c>
      <c r="T70" s="4">
        <f t="shared" si="16"/>
        <v>753666</v>
      </c>
      <c r="U70" s="4">
        <f t="shared" si="16"/>
        <v>825035</v>
      </c>
      <c r="V70" s="4">
        <f t="shared" si="16"/>
        <v>683579</v>
      </c>
      <c r="W70" s="4">
        <f t="shared" si="16"/>
        <v>575205</v>
      </c>
      <c r="X70" s="4">
        <f t="shared" si="16"/>
        <v>671992</v>
      </c>
      <c r="Y70" s="4">
        <f t="shared" si="16"/>
        <v>954044</v>
      </c>
      <c r="Z70" s="4">
        <f t="shared" si="16"/>
        <v>753473</v>
      </c>
      <c r="AA70" s="4">
        <f t="shared" si="16"/>
        <v>917471</v>
      </c>
      <c r="AB70" s="4">
        <f t="shared" si="16"/>
        <v>788280</v>
      </c>
      <c r="AC70" s="4">
        <f t="shared" si="16"/>
        <v>694989</v>
      </c>
      <c r="AD70" s="4">
        <f t="shared" si="16"/>
        <v>368823</v>
      </c>
      <c r="AE70" s="4">
        <f t="shared" si="16"/>
        <v>720215</v>
      </c>
      <c r="AF70" s="4">
        <f t="shared" si="16"/>
        <v>425027</v>
      </c>
      <c r="AG70" s="4">
        <f t="shared" si="16"/>
        <v>377219</v>
      </c>
      <c r="AH70" s="4">
        <f t="shared" si="16"/>
        <v>370310</v>
      </c>
      <c r="AI70" s="4">
        <f t="shared" si="16"/>
        <v>796533</v>
      </c>
      <c r="AJ70" s="4">
        <f t="shared" si="16"/>
        <v>476049</v>
      </c>
      <c r="AK70" s="4">
        <f t="shared" si="16"/>
        <v>507867</v>
      </c>
      <c r="AL70" s="4">
        <f t="shared" si="16"/>
        <v>564231</v>
      </c>
      <c r="AM70" s="4">
        <f t="shared" si="16"/>
        <v>487252</v>
      </c>
      <c r="AN70" s="4">
        <f t="shared" si="16"/>
        <v>393670</v>
      </c>
      <c r="AO70" s="4">
        <f t="shared" si="16"/>
        <v>582464</v>
      </c>
      <c r="AP70" s="4">
        <f t="shared" si="16"/>
        <v>560966</v>
      </c>
      <c r="AQ70" s="4">
        <f t="shared" si="16"/>
        <v>631523</v>
      </c>
      <c r="AR70" s="4">
        <f t="shared" si="16"/>
        <v>501155</v>
      </c>
      <c r="AS70" s="4">
        <f t="shared" si="16"/>
        <v>715130</v>
      </c>
      <c r="AT70" s="4">
        <f t="shared" si="16"/>
        <v>695607</v>
      </c>
      <c r="AU70" s="4">
        <f t="shared" si="16"/>
        <v>841280</v>
      </c>
      <c r="AV70" s="4">
        <f t="shared" si="16"/>
        <v>781837</v>
      </c>
      <c r="AW70" s="4">
        <f t="shared" si="16"/>
        <v>571839</v>
      </c>
      <c r="AX70" s="4">
        <f t="shared" si="16"/>
        <v>615846</v>
      </c>
      <c r="AY70" s="4">
        <f t="shared" si="16"/>
        <v>625090</v>
      </c>
      <c r="AZ70" s="4">
        <f t="shared" si="16"/>
        <v>870851</v>
      </c>
      <c r="BA70" s="4">
        <f>BA14</f>
        <v>921162</v>
      </c>
      <c r="BB70" s="4">
        <f>BB14</f>
        <v>675602</v>
      </c>
      <c r="BC70" s="4">
        <f aca="true" t="shared" si="17" ref="BC70:BJ70">BC14</f>
        <v>611516</v>
      </c>
      <c r="BD70" s="4">
        <f t="shared" si="17"/>
        <v>674304</v>
      </c>
      <c r="BE70" s="4">
        <f t="shared" si="17"/>
        <v>578126</v>
      </c>
      <c r="BF70" s="4">
        <f t="shared" si="17"/>
        <v>426350</v>
      </c>
      <c r="BG70" s="4">
        <f t="shared" si="17"/>
        <v>628470</v>
      </c>
      <c r="BH70" s="4">
        <f t="shared" si="17"/>
        <v>458458</v>
      </c>
      <c r="BI70" s="4">
        <f t="shared" si="17"/>
        <v>604922</v>
      </c>
      <c r="BJ70" s="5">
        <f t="shared" si="17"/>
        <v>563453</v>
      </c>
      <c r="BK70" s="6"/>
      <c r="BL70" s="7">
        <f>AVERAGE(B70:BJ70)</f>
        <v>686620.8852459016</v>
      </c>
    </row>
    <row r="71" spans="1:64" ht="16.5" thickBot="1">
      <c r="A71" s="27" t="s">
        <v>116</v>
      </c>
      <c r="B71" s="21">
        <f aca="true" t="shared" si="18" ref="B71:AZ71">SUM(B67:B70)</f>
        <v>1105281</v>
      </c>
      <c r="C71" s="21">
        <f t="shared" si="18"/>
        <v>1651853</v>
      </c>
      <c r="D71" s="21">
        <f t="shared" si="18"/>
        <v>841424</v>
      </c>
      <c r="E71" s="21">
        <f t="shared" si="18"/>
        <v>1580194</v>
      </c>
      <c r="F71" s="21">
        <f t="shared" si="18"/>
        <v>1536733</v>
      </c>
      <c r="G71" s="21">
        <f t="shared" si="18"/>
        <v>1531522</v>
      </c>
      <c r="H71" s="21">
        <f t="shared" si="18"/>
        <v>1595303</v>
      </c>
      <c r="I71" s="21">
        <f t="shared" si="18"/>
        <v>1532402</v>
      </c>
      <c r="J71" s="21">
        <f t="shared" si="18"/>
        <v>1467841</v>
      </c>
      <c r="K71" s="21">
        <f t="shared" si="18"/>
        <v>1834941</v>
      </c>
      <c r="L71" s="21">
        <f t="shared" si="18"/>
        <v>1232654</v>
      </c>
      <c r="M71" s="21">
        <f t="shared" si="18"/>
        <v>1577758</v>
      </c>
      <c r="N71" s="21">
        <f t="shared" si="18"/>
        <v>1361056</v>
      </c>
      <c r="O71" s="21">
        <f t="shared" si="18"/>
        <v>1620592</v>
      </c>
      <c r="P71" s="21">
        <f t="shared" si="18"/>
        <v>1254994</v>
      </c>
      <c r="Q71" s="21">
        <f t="shared" si="18"/>
        <v>1737496</v>
      </c>
      <c r="R71" s="21">
        <f t="shared" si="18"/>
        <v>1451452</v>
      </c>
      <c r="S71" s="21">
        <f t="shared" si="18"/>
        <v>1412797</v>
      </c>
      <c r="T71" s="21">
        <f t="shared" si="18"/>
        <v>1311144</v>
      </c>
      <c r="U71" s="21">
        <f t="shared" si="18"/>
        <v>1335232</v>
      </c>
      <c r="V71" s="21">
        <f t="shared" si="18"/>
        <v>1206389</v>
      </c>
      <c r="W71" s="21">
        <f t="shared" si="18"/>
        <v>1597804</v>
      </c>
      <c r="X71" s="21">
        <f t="shared" si="18"/>
        <v>1226924</v>
      </c>
      <c r="Y71" s="21">
        <f t="shared" si="18"/>
        <v>1255440</v>
      </c>
      <c r="Z71" s="21">
        <f t="shared" si="18"/>
        <v>1015916</v>
      </c>
      <c r="AA71" s="21">
        <f t="shared" si="18"/>
        <v>1282073</v>
      </c>
      <c r="AB71" s="21">
        <f t="shared" si="18"/>
        <v>1121950</v>
      </c>
      <c r="AC71" s="21">
        <f t="shared" si="18"/>
        <v>1159967</v>
      </c>
      <c r="AD71" s="21">
        <f t="shared" si="18"/>
        <v>705944</v>
      </c>
      <c r="AE71" s="21">
        <f t="shared" si="18"/>
        <v>1025884</v>
      </c>
      <c r="AF71" s="21">
        <f t="shared" si="18"/>
        <v>668850</v>
      </c>
      <c r="AG71" s="21">
        <f t="shared" si="18"/>
        <v>667708</v>
      </c>
      <c r="AH71" s="21">
        <f t="shared" si="18"/>
        <v>647746</v>
      </c>
      <c r="AI71" s="21">
        <f t="shared" si="18"/>
        <v>1083848</v>
      </c>
      <c r="AJ71" s="21">
        <f t="shared" si="18"/>
        <v>773551</v>
      </c>
      <c r="AK71" s="21">
        <f t="shared" si="18"/>
        <v>831949</v>
      </c>
      <c r="AL71" s="21">
        <f t="shared" si="18"/>
        <v>901919</v>
      </c>
      <c r="AM71" s="21">
        <f t="shared" si="18"/>
        <v>1088001</v>
      </c>
      <c r="AN71" s="21">
        <f t="shared" si="18"/>
        <v>568028</v>
      </c>
      <c r="AO71" s="21">
        <f t="shared" si="18"/>
        <v>1161345</v>
      </c>
      <c r="AP71" s="21">
        <f t="shared" si="18"/>
        <v>1023036</v>
      </c>
      <c r="AQ71" s="21">
        <f t="shared" si="18"/>
        <v>1151030</v>
      </c>
      <c r="AR71" s="21">
        <f t="shared" si="18"/>
        <v>678927</v>
      </c>
      <c r="AS71" s="21">
        <f t="shared" si="18"/>
        <v>1120919</v>
      </c>
      <c r="AT71" s="21">
        <f t="shared" si="18"/>
        <v>1136879</v>
      </c>
      <c r="AU71" s="21">
        <f t="shared" si="18"/>
        <v>1612994</v>
      </c>
      <c r="AV71" s="21">
        <f t="shared" si="18"/>
        <v>1228737</v>
      </c>
      <c r="AW71" s="21">
        <f t="shared" si="18"/>
        <v>1062620</v>
      </c>
      <c r="AX71" s="21">
        <f t="shared" si="18"/>
        <v>1241831</v>
      </c>
      <c r="AY71" s="21">
        <f t="shared" si="18"/>
        <v>1085152</v>
      </c>
      <c r="AZ71" s="21">
        <f t="shared" si="18"/>
        <v>1330704</v>
      </c>
      <c r="BA71" s="21">
        <f>SUM(BA67:BA70)</f>
        <v>1221873</v>
      </c>
      <c r="BB71" s="21">
        <f>SUM(BB67:BB70)</f>
        <v>989691</v>
      </c>
      <c r="BC71" s="21">
        <f aca="true" t="shared" si="19" ref="BC71:BJ71">SUM(BC67:BC70)</f>
        <v>987406</v>
      </c>
      <c r="BD71" s="21">
        <f t="shared" si="19"/>
        <v>1002941</v>
      </c>
      <c r="BE71" s="21">
        <f t="shared" si="19"/>
        <v>1100661</v>
      </c>
      <c r="BF71" s="21">
        <f t="shared" si="19"/>
        <v>799984</v>
      </c>
      <c r="BG71" s="21">
        <f t="shared" si="19"/>
        <v>940115</v>
      </c>
      <c r="BH71" s="21">
        <f t="shared" si="19"/>
        <v>814840</v>
      </c>
      <c r="BI71" s="21">
        <f t="shared" si="19"/>
        <v>881687</v>
      </c>
      <c r="BJ71" s="22">
        <f t="shared" si="19"/>
        <v>914946</v>
      </c>
      <c r="BK71" s="23"/>
      <c r="BL71" s="12">
        <f>AVERAGE(B71:BJ71)</f>
        <v>1168702.9180327868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2016-02-28T16:56:10Z</dcterms:modified>
  <cp:category/>
  <cp:version/>
  <cp:contentType/>
  <cp:contentStatus/>
</cp:coreProperties>
</file>