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9715" windowHeight="13350" activeTab="0"/>
  </bookViews>
  <sheets>
    <sheet name="DAT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<sst xmlns="http://schemas.openxmlformats.org/spreadsheetml/2006/main" count="124" uniqueCount="119">
  <si>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</si>
  <si>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</si>
  <si>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</si>
  <si>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</si>
  <si>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</si>
  <si>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</si>
  <si>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</si>
  <si>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</si>
  <si>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</si>
  <si>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</si>
  <si>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</si>
  <si>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</si>
  <si>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</si>
  <si>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</si>
  <si>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</si>
  <si>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</si>
  <si>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</si>
  <si>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</si>
  <si>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</si>
  <si>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</si>
  <si>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</si>
  <si>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</si>
  <si>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</si>
  <si>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</si>
  <si>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</si>
  <si>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</si>
  <si>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</si>
  <si>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</si>
  <si>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</si>
  <si>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</si>
  <si>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</si>
  <si>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</si>
  <si>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</si>
  <si>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</si>
  <si>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</si>
  <si>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</si>
  <si>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</si>
  <si>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</si>
  <si>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</si>
  <si>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</si>
  <si>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</si>
  <si>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</si>
  <si>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</si>
  <si>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</si>
  <si>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</si>
  <si>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</si>
  <si>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</si>
  <si>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</si>
  <si>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</si>
  <si>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</si>
  <si>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</si>
  <si>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</si>
  <si>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</si>
  <si>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</si>
  <si>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</si>
  <si>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</si>
  <si>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</si>
  <si>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</si>
  <si>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</si>
  <si>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</si>
  <si>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AVERAGE</t>
  </si>
  <si>
    <t>Washington</t>
  </si>
  <si>
    <t>Oregon</t>
  </si>
  <si>
    <t>Idaho</t>
  </si>
  <si>
    <t>Montana</t>
  </si>
  <si>
    <t>Wyoming</t>
  </si>
  <si>
    <t>California</t>
  </si>
  <si>
    <t>Nevada</t>
  </si>
  <si>
    <t>Utah</t>
  </si>
  <si>
    <t>Colorado</t>
  </si>
  <si>
    <t>Arizona</t>
  </si>
  <si>
    <t>New Mexico</t>
  </si>
  <si>
    <t>Pacific Flyway</t>
  </si>
  <si>
    <t>North Dakota</t>
  </si>
  <si>
    <t>South Dakota</t>
  </si>
  <si>
    <t>Nebraska</t>
  </si>
  <si>
    <t>Kansas</t>
  </si>
  <si>
    <t>Oklahoma</t>
  </si>
  <si>
    <t>Texas</t>
  </si>
  <si>
    <t>Central Flyway</t>
  </si>
  <si>
    <t>Minnesota</t>
  </si>
  <si>
    <t>Wisconsin</t>
  </si>
  <si>
    <t>Michigan</t>
  </si>
  <si>
    <t>Iowa</t>
  </si>
  <si>
    <t>Illinois</t>
  </si>
  <si>
    <t>Indiana</t>
  </si>
  <si>
    <t>Ohio</t>
  </si>
  <si>
    <t>Missouri</t>
  </si>
  <si>
    <t>Kentucky</t>
  </si>
  <si>
    <t>Arkansas</t>
  </si>
  <si>
    <t>Tennessee</t>
  </si>
  <si>
    <t>Louisiana</t>
  </si>
  <si>
    <t>Mississippi</t>
  </si>
  <si>
    <t>Alabama</t>
  </si>
  <si>
    <t>Mississippi Flyway</t>
  </si>
  <si>
    <t>Maine</t>
  </si>
  <si>
    <t>Vermont</t>
  </si>
  <si>
    <t>New Hampshire</t>
  </si>
  <si>
    <t>Massachusetts</t>
  </si>
  <si>
    <t>Connecticut</t>
  </si>
  <si>
    <t>Rhode Island</t>
  </si>
  <si>
    <t>New York</t>
  </si>
  <si>
    <t>Pennsylvania</t>
  </si>
  <si>
    <t>West Virginia</t>
  </si>
  <si>
    <t>New Jersey</t>
  </si>
  <si>
    <t>Delaware</t>
  </si>
  <si>
    <t>North Carolina</t>
  </si>
  <si>
    <t>South Carolina</t>
  </si>
  <si>
    <t>Georgia</t>
  </si>
  <si>
    <t>Florida</t>
  </si>
  <si>
    <t>Atlantic Flyway</t>
  </si>
  <si>
    <t>FLYWAY TOTALS</t>
  </si>
  <si>
    <t>ATLANTIC</t>
  </si>
  <si>
    <t>MISSISSIPPI</t>
  </si>
  <si>
    <t>CENTRAL</t>
  </si>
  <si>
    <t>PACIFIC</t>
  </si>
  <si>
    <t>TOTAL</t>
  </si>
  <si>
    <t>Maryland</t>
  </si>
  <si>
    <t>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</si>
</sst>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49" fontId="2" fillId="0" borderId="0" xfId="101" applyNumberFormat="1" applyFont="1" applyBorder="1">
      <alignment/>
      <protection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3" xfId="101" applyNumberFormat="1" applyFont="1" applyBorder="1" applyAlignment="1">
      <alignment horizontal="center"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4" fillId="0" borderId="0" xfId="101" applyNumberFormat="1" applyFont="1" applyBorder="1" applyProtection="1">
      <alignment/>
      <protection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4" fillId="0" borderId="17" xfId="101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0" xfId="101" applyNumberFormat="1" applyFont="1" applyBorder="1">
      <alignment/>
      <protection/>
    </xf>
    <xf numFmtId="3" fontId="4" fillId="0" borderId="13" xfId="101" applyNumberFormat="1" applyFont="1" applyBorder="1">
      <alignment/>
      <protection/>
    </xf>
    <xf numFmtId="3" fontId="4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1" xfId="93" applyNumberFormat="1" applyBorder="1" applyAlignment="1">
      <alignment horizontal="center"/>
      <protection/>
    </xf>
    <xf numFmtId="3" fontId="0" fillId="0" borderId="20" xfId="93" applyNumberFormat="1" applyBorder="1" applyAlignment="1">
      <alignment horizontal="center"/>
      <protection/>
    </xf>
    <xf numFmtId="3" fontId="0" fillId="0" borderId="12" xfId="93" applyNumberFormat="1" applyBorder="1" applyAlignment="1">
      <alignment horizontal="center"/>
      <protection/>
    </xf>
    <xf numFmtId="3" fontId="4" fillId="0" borderId="10" xfId="100" applyNumberFormat="1" applyFont="1" applyBorder="1">
      <alignment/>
      <protection/>
    </xf>
    <xf numFmtId="3" fontId="4" fillId="0" borderId="13" xfId="100" applyNumberFormat="1" applyFont="1" applyBorder="1">
      <alignment/>
      <protection/>
    </xf>
    <xf numFmtId="49" fontId="2" fillId="0" borderId="19" xfId="100" applyNumberFormat="1" applyFont="1" applyBorder="1">
      <alignment/>
      <protection/>
    </xf>
    <xf numFmtId="3" fontId="4" fillId="0" borderId="10" xfId="101" applyNumberFormat="1" applyFont="1" applyBorder="1">
      <alignment/>
      <protection/>
    </xf>
    <xf numFmtId="49" fontId="2" fillId="0" borderId="12" xfId="101" applyNumberFormat="1" applyFont="1" applyBorder="1" applyAlignment="1">
      <alignment horizontal="center"/>
      <protection/>
    </xf>
    <xf numFmtId="3" fontId="4" fillId="0" borderId="19" xfId="101" applyNumberFormat="1" applyFont="1" applyBorder="1">
      <alignment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3" fillId="0" borderId="12" xfId="100" applyNumberFormat="1" applyFont="1" applyBorder="1" applyAlignment="1">
      <alignment horizontal="center"/>
      <protection/>
    </xf>
    <xf numFmtId="3" fontId="3" fillId="0" borderId="16" xfId="100" applyNumberFormat="1" applyFont="1" applyBorder="1" applyAlignment="1">
      <alignment horizontal="center"/>
      <protection/>
    </xf>
    <xf numFmtId="3" fontId="3" fillId="0" borderId="11" xfId="100" applyNumberFormat="1" applyFont="1" applyBorder="1" applyAlignment="1">
      <alignment horizontal="center"/>
      <protection/>
    </xf>
    <xf numFmtId="3" fontId="3" fillId="0" borderId="14" xfId="100" applyNumberFormat="1" applyFont="1" applyBorder="1" applyAlignment="1">
      <alignment horizontal="center"/>
      <protection/>
    </xf>
    <xf numFmtId="3" fontId="3" fillId="0" borderId="0" xfId="100" applyNumberFormat="1" applyFont="1" applyBorder="1" applyAlignment="1">
      <alignment horizontal="center"/>
      <protection/>
    </xf>
    <xf numFmtId="3" fontId="41" fillId="0" borderId="12" xfId="96" applyNumberFormat="1" applyFont="1" applyBorder="1" applyAlignment="1">
      <alignment horizontal="center"/>
      <protection/>
    </xf>
    <xf numFmtId="3" fontId="41" fillId="0" borderId="20" xfId="96" applyNumberFormat="1" applyFont="1" applyBorder="1" applyAlignment="1">
      <alignment horizontal="center"/>
      <protection/>
    </xf>
    <xf numFmtId="3" fontId="41" fillId="0" borderId="0" xfId="96" applyNumberFormat="1" applyFont="1" applyBorder="1" applyAlignment="1">
      <alignment horizontal="center"/>
      <protection/>
    </xf>
    <xf numFmtId="3" fontId="41" fillId="0" borderId="11" xfId="96" applyNumberFormat="1" applyFont="1" applyBorder="1" applyAlignment="1">
      <alignment horizontal="center"/>
      <protection/>
    </xf>
    <xf numFmtId="3" fontId="41" fillId="0" borderId="14" xfId="96" applyNumberFormat="1" applyFont="1" applyBorder="1" applyAlignment="1">
      <alignment horizontal="center"/>
      <protection/>
    </xf>
    <xf numFmtId="3" fontId="41" fillId="0" borderId="17" xfId="96" applyNumberFormat="1" applyFont="1" applyBorder="1" applyAlignment="1">
      <alignment horizontal="center"/>
      <protection/>
    </xf>
    <xf numFmtId="3" fontId="42" fillId="0" borderId="11" xfId="92" applyNumberFormat="1" applyFont="1" applyBorder="1" applyAlignment="1">
      <alignment horizontal="center"/>
      <protection/>
    </xf>
    <xf numFmtId="3" fontId="41" fillId="0" borderId="18" xfId="96" applyNumberFormat="1" applyFont="1" applyBorder="1" applyAlignment="1">
      <alignment horizontal="center"/>
      <protection/>
    </xf>
    <xf numFmtId="3" fontId="42" fillId="0" borderId="12" xfId="96" applyNumberFormat="1" applyFont="1" applyBorder="1" applyAlignment="1">
      <alignment horizontal="center"/>
      <protection/>
    </xf>
    <xf numFmtId="3" fontId="43" fillId="0" borderId="17" xfId="96" applyNumberFormat="1" applyFont="1" applyBorder="1" applyAlignment="1">
      <alignment horizontal="center"/>
      <protection/>
    </xf>
    <xf numFmtId="3" fontId="42" fillId="0" borderId="20" xfId="92" applyNumberFormat="1" applyFont="1" applyBorder="1" applyAlignment="1">
      <alignment horizontal="center"/>
      <protection/>
    </xf>
    <xf numFmtId="3" fontId="42" fillId="0" borderId="20" xfId="96" applyNumberFormat="1" applyFont="1" applyBorder="1" applyAlignment="1">
      <alignment horizontal="center"/>
      <protection/>
    </xf>
    <xf numFmtId="3" fontId="42" fillId="0" borderId="12" xfId="92" applyNumberFormat="1" applyFont="1" applyBorder="1" applyAlignment="1">
      <alignment horizontal="center"/>
      <protection/>
    </xf>
    <xf numFmtId="3" fontId="42" fillId="0" borderId="0" xfId="92" applyNumberFormat="1" applyFont="1" applyBorder="1" applyAlignment="1">
      <alignment horizontal="center"/>
      <protection/>
    </xf>
    <xf numFmtId="3" fontId="4" fillId="0" borderId="15" xfId="100" applyNumberFormat="1" applyFont="1" applyBorder="1">
      <alignment/>
      <protection/>
    </xf>
    <xf numFmtId="3" fontId="42" fillId="0" borderId="11" xfId="96" applyNumberFormat="1" applyFont="1" applyBorder="1" applyAlignment="1">
      <alignment horizontal="center"/>
      <protection/>
    </xf>
    <xf numFmtId="3" fontId="41" fillId="0" borderId="16" xfId="96" applyNumberFormat="1" applyFont="1" applyBorder="1" applyAlignment="1">
      <alignment horizontal="center"/>
      <protection/>
    </xf>
    <xf numFmtId="3" fontId="42" fillId="0" borderId="0" xfId="96" applyNumberFormat="1" applyFont="1" applyBorder="1" applyAlignment="1">
      <alignment horizontal="center"/>
      <protection/>
    </xf>
    <xf numFmtId="3" fontId="43" fillId="0" borderId="14" xfId="96" applyNumberFormat="1" applyFont="1" applyBorder="1" applyAlignment="1">
      <alignment horizontal="center"/>
      <protection/>
    </xf>
    <xf numFmtId="3" fontId="4" fillId="0" borderId="13" xfId="101" applyNumberFormat="1" applyFont="1" applyBorder="1" applyAlignment="1">
      <alignment horizontal="center"/>
      <protection/>
    </xf>
    <xf numFmtId="3" fontId="0" fillId="0" borderId="0" xfId="93" applyNumberFormat="1" applyBorder="1" applyAlignment="1">
      <alignment horizontal="center"/>
      <protection/>
    </xf>
  </cellXfs>
  <cellStyles count="10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 2" xfId="91"/>
    <cellStyle name="Normal 2 2" xfId="92"/>
    <cellStyle name="Normal 2 2 2" xfId="93"/>
    <cellStyle name="Normal 2 3" xfId="94"/>
    <cellStyle name="Normal 3" xfId="95"/>
    <cellStyle name="Normal 4" xfId="96"/>
    <cellStyle name="Normal 4 2" xfId="97"/>
    <cellStyle name="Normal 5" xfId="98"/>
    <cellStyle name="Normal 6" xfId="99"/>
    <cellStyle name="Normal 7" xfId="100"/>
    <cellStyle name="Normal_Sheet1" xfId="101"/>
    <cellStyle name="Note" xfId="102"/>
    <cellStyle name="Note 2" xfId="103"/>
    <cellStyle name="Note 2 2" xfId="104"/>
    <cellStyle name="Note 2 2 2" xfId="105"/>
    <cellStyle name="Note 2 3" xfId="106"/>
    <cellStyle name="Note 3" xfId="107"/>
    <cellStyle name="Note 3 2" xfId="108"/>
    <cellStyle name="Note 4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72"/>
  <sheetViews>
    <sheetView tabSelected="1" zoomScale="115" zoomScaleNormal="115" zoomScalePageLayoutView="0" workbookViewId="0" topLeftCell="A1">
      <pane xSplit="8685" ySplit="2880" topLeftCell="BB58" activePane="bottomRight" state="split"/>
      <selection pane="topLeft" activeCell="A1" sqref="A1:BJ60"/>
      <selection pane="topRight" activeCell="BL1" sqref="BL1:BL16384"/>
      <selection pane="bottomLeft" activeCell="B42" sqref="B42:BJ42"/>
      <selection pane="bottomRight" activeCell="BL74" sqref="BL74"/>
    </sheetView>
  </sheetViews>
  <sheetFormatPr defaultColWidth="9.140625" defaultRowHeight="15"/>
  <cols>
    <col min="1" max="1" width="21.7109375" style="0" customWidth="1"/>
    <col min="2" max="62" width="12.28125" style="0" customWidth="1"/>
    <col min="64" max="64" width="14.28125" style="0" customWidth="1"/>
  </cols>
  <sheetData>
    <row r="1" spans="1:64" ht="15.75">
      <c r="A1" s="35" t="s">
        <v>116</v>
      </c>
      <c r="B1" s="37">
        <v>1955</v>
      </c>
      <c r="C1" s="37" t="s">
        <v>0</v>
      </c>
      <c r="D1" s="37" t="s">
        <v>1</v>
      </c>
      <c r="E1" s="37" t="s">
        <v>2</v>
      </c>
      <c r="F1" s="37" t="s">
        <v>3</v>
      </c>
      <c r="G1" s="37" t="s">
        <v>4</v>
      </c>
      <c r="H1" s="37" t="s">
        <v>5</v>
      </c>
      <c r="I1" s="37" t="s">
        <v>6</v>
      </c>
      <c r="J1" s="37" t="s">
        <v>7</v>
      </c>
      <c r="K1" s="37" t="s">
        <v>8</v>
      </c>
      <c r="L1" s="37" t="s">
        <v>9</v>
      </c>
      <c r="M1" s="37" t="s">
        <v>10</v>
      </c>
      <c r="N1" s="37" t="s">
        <v>11</v>
      </c>
      <c r="O1" s="37" t="s">
        <v>12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37" t="s">
        <v>20</v>
      </c>
      <c r="X1" s="37" t="s">
        <v>21</v>
      </c>
      <c r="Y1" s="37" t="s">
        <v>22</v>
      </c>
      <c r="Z1" s="37" t="s">
        <v>23</v>
      </c>
      <c r="AA1" s="37" t="s">
        <v>24</v>
      </c>
      <c r="AB1" s="37" t="s">
        <v>25</v>
      </c>
      <c r="AC1" s="37" t="s">
        <v>26</v>
      </c>
      <c r="AD1" s="37" t="s">
        <v>27</v>
      </c>
      <c r="AE1" s="37" t="s">
        <v>28</v>
      </c>
      <c r="AF1" s="37" t="s">
        <v>29</v>
      </c>
      <c r="AG1" s="37" t="s">
        <v>30</v>
      </c>
      <c r="AH1" s="37" t="s">
        <v>31</v>
      </c>
      <c r="AI1" s="37" t="s">
        <v>32</v>
      </c>
      <c r="AJ1" s="37" t="s">
        <v>33</v>
      </c>
      <c r="AK1" s="37" t="s">
        <v>34</v>
      </c>
      <c r="AL1" s="37" t="s">
        <v>35</v>
      </c>
      <c r="AM1" s="37" t="s">
        <v>36</v>
      </c>
      <c r="AN1" s="37" t="s">
        <v>37</v>
      </c>
      <c r="AO1" s="37" t="s">
        <v>38</v>
      </c>
      <c r="AP1" s="37" t="s">
        <v>39</v>
      </c>
      <c r="AQ1" s="37" t="s">
        <v>40</v>
      </c>
      <c r="AR1" s="37" t="s">
        <v>41</v>
      </c>
      <c r="AS1" s="37" t="s">
        <v>42</v>
      </c>
      <c r="AT1" s="37" t="s">
        <v>43</v>
      </c>
      <c r="AU1" s="37" t="s">
        <v>44</v>
      </c>
      <c r="AV1" s="37" t="s">
        <v>45</v>
      </c>
      <c r="AW1" s="37" t="s">
        <v>46</v>
      </c>
      <c r="AX1" s="37" t="s">
        <v>47</v>
      </c>
      <c r="AY1" s="37" t="s">
        <v>48</v>
      </c>
      <c r="AZ1" s="37" t="s">
        <v>49</v>
      </c>
      <c r="BA1" s="37" t="s">
        <v>50</v>
      </c>
      <c r="BB1" s="37" t="s">
        <v>51</v>
      </c>
      <c r="BC1" s="37" t="s">
        <v>52</v>
      </c>
      <c r="BD1" s="37" t="s">
        <v>53</v>
      </c>
      <c r="BE1" s="37" t="s">
        <v>54</v>
      </c>
      <c r="BF1" s="37" t="s">
        <v>55</v>
      </c>
      <c r="BG1" s="37" t="s">
        <v>56</v>
      </c>
      <c r="BH1" s="37" t="s">
        <v>57</v>
      </c>
      <c r="BI1" s="37" t="s">
        <v>58</v>
      </c>
      <c r="BJ1" s="37" t="s">
        <v>59</v>
      </c>
      <c r="BK1" s="1"/>
      <c r="BL1" s="2" t="s">
        <v>60</v>
      </c>
    </row>
    <row r="2" spans="1:64" ht="16.5" thickBot="1">
      <c r="A2" s="3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2"/>
      <c r="BK2" s="6"/>
      <c r="BL2" s="7"/>
    </row>
    <row r="3" spans="1:64" ht="15.75">
      <c r="A3" s="38" t="s">
        <v>61</v>
      </c>
      <c r="B3" s="40">
        <v>636558</v>
      </c>
      <c r="C3" s="40">
        <v>489146</v>
      </c>
      <c r="D3" s="40">
        <v>659092</v>
      </c>
      <c r="E3" s="40">
        <v>949113</v>
      </c>
      <c r="F3" s="40">
        <v>1029715</v>
      </c>
      <c r="G3" s="40">
        <v>1118199</v>
      </c>
      <c r="H3" s="40">
        <v>1121377</v>
      </c>
      <c r="I3" s="40">
        <v>1144368</v>
      </c>
      <c r="J3" s="40">
        <v>1364408</v>
      </c>
      <c r="K3" s="40">
        <v>1361322</v>
      </c>
      <c r="L3" s="40">
        <v>738209</v>
      </c>
      <c r="M3" s="40">
        <v>1041758</v>
      </c>
      <c r="N3" s="40">
        <v>1130377</v>
      </c>
      <c r="O3" s="40">
        <v>1260825</v>
      </c>
      <c r="P3" s="40">
        <v>787206</v>
      </c>
      <c r="Q3" s="40">
        <v>1124985</v>
      </c>
      <c r="R3" s="40">
        <v>946495</v>
      </c>
      <c r="S3" s="40">
        <v>1078368</v>
      </c>
      <c r="T3" s="40">
        <v>847123</v>
      </c>
      <c r="U3" s="40">
        <v>598045</v>
      </c>
      <c r="V3" s="40">
        <v>548079</v>
      </c>
      <c r="W3" s="40">
        <v>919556</v>
      </c>
      <c r="X3" s="40">
        <v>724361</v>
      </c>
      <c r="Y3" s="40">
        <v>723008</v>
      </c>
      <c r="Z3" s="40">
        <v>574449</v>
      </c>
      <c r="AA3" s="40">
        <v>824569</v>
      </c>
      <c r="AB3" s="40">
        <v>968562</v>
      </c>
      <c r="AC3" s="40">
        <v>686325</v>
      </c>
      <c r="AD3" s="40">
        <v>773321</v>
      </c>
      <c r="AE3" s="40">
        <v>723367</v>
      </c>
      <c r="AF3" s="40">
        <v>1072174</v>
      </c>
      <c r="AG3" s="40">
        <v>909875</v>
      </c>
      <c r="AH3" s="40">
        <v>723173</v>
      </c>
      <c r="AI3" s="40">
        <v>982172</v>
      </c>
      <c r="AJ3" s="40">
        <v>779001</v>
      </c>
      <c r="AK3" s="40">
        <v>914699</v>
      </c>
      <c r="AL3" s="40">
        <v>1317859</v>
      </c>
      <c r="AM3" s="40">
        <v>1081567</v>
      </c>
      <c r="AN3" s="40">
        <v>506183</v>
      </c>
      <c r="AO3" s="40">
        <v>699059</v>
      </c>
      <c r="AP3" s="40">
        <v>775136</v>
      </c>
      <c r="AQ3" s="40">
        <v>581135</v>
      </c>
      <c r="AR3" s="40">
        <v>497887</v>
      </c>
      <c r="AS3" s="40">
        <v>832835</v>
      </c>
      <c r="AT3" s="40">
        <v>1356561</v>
      </c>
      <c r="AU3" s="40">
        <v>753808</v>
      </c>
      <c r="AV3" s="40">
        <v>722349</v>
      </c>
      <c r="AW3" s="40">
        <v>698408</v>
      </c>
      <c r="AX3" s="40">
        <v>662302</v>
      </c>
      <c r="AY3" s="40">
        <v>780273</v>
      </c>
      <c r="AZ3" s="40">
        <v>956979</v>
      </c>
      <c r="BA3" s="40">
        <v>834614</v>
      </c>
      <c r="BB3" s="40">
        <v>854855</v>
      </c>
      <c r="BC3" s="45">
        <v>597608</v>
      </c>
      <c r="BD3" s="45">
        <v>743870</v>
      </c>
      <c r="BE3" s="45">
        <v>724568</v>
      </c>
      <c r="BF3" s="45">
        <v>667169</v>
      </c>
      <c r="BG3" s="45">
        <v>609016</v>
      </c>
      <c r="BH3" s="45">
        <v>548037</v>
      </c>
      <c r="BI3" s="45">
        <v>868723</v>
      </c>
      <c r="BJ3" s="46">
        <v>761039</v>
      </c>
      <c r="BK3" s="6"/>
      <c r="BL3" s="7">
        <f aca="true" t="shared" si="0" ref="BL3:BL13">AVERAGE(B3:BJ3)</f>
        <v>847626.5573770492</v>
      </c>
    </row>
    <row r="4" spans="1:64" ht="15.75">
      <c r="A4" s="36" t="s">
        <v>62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396598</v>
      </c>
      <c r="M4" s="44">
        <v>417555</v>
      </c>
      <c r="N4" s="44">
        <v>0</v>
      </c>
      <c r="O4" s="44">
        <v>286190</v>
      </c>
      <c r="P4" s="44">
        <v>225178</v>
      </c>
      <c r="Q4" s="44">
        <v>311010</v>
      </c>
      <c r="R4" s="44">
        <v>364601</v>
      </c>
      <c r="S4" s="44">
        <v>459344</v>
      </c>
      <c r="T4" s="44">
        <v>403506</v>
      </c>
      <c r="U4" s="44">
        <v>262889</v>
      </c>
      <c r="V4" s="44">
        <v>404002</v>
      </c>
      <c r="W4" s="44">
        <v>442939</v>
      </c>
      <c r="X4" s="44">
        <v>438958</v>
      </c>
      <c r="Y4" s="44">
        <v>402353</v>
      </c>
      <c r="Z4" s="44">
        <v>334580</v>
      </c>
      <c r="AA4" s="44">
        <v>528097</v>
      </c>
      <c r="AB4" s="44">
        <v>421337</v>
      </c>
      <c r="AC4" s="44">
        <v>731496</v>
      </c>
      <c r="AD4" s="44">
        <v>621808</v>
      </c>
      <c r="AE4" s="44">
        <v>226087</v>
      </c>
      <c r="AF4" s="44">
        <v>404717</v>
      </c>
      <c r="AG4" s="44">
        <v>436347</v>
      </c>
      <c r="AH4" s="44">
        <v>464718</v>
      </c>
      <c r="AI4" s="44">
        <v>422492</v>
      </c>
      <c r="AJ4" s="44">
        <v>347130</v>
      </c>
      <c r="AK4" s="44">
        <v>493805</v>
      </c>
      <c r="AL4" s="44">
        <v>281060</v>
      </c>
      <c r="AM4" s="44">
        <v>553571</v>
      </c>
      <c r="AN4" s="44">
        <v>209418</v>
      </c>
      <c r="AO4" s="44">
        <v>480242</v>
      </c>
      <c r="AP4" s="44">
        <v>312357</v>
      </c>
      <c r="AQ4" s="44">
        <v>369840</v>
      </c>
      <c r="AR4" s="44">
        <v>445271</v>
      </c>
      <c r="AS4" s="44">
        <v>490302</v>
      </c>
      <c r="AT4" s="44">
        <v>459224</v>
      </c>
      <c r="AU4" s="44">
        <v>428919</v>
      </c>
      <c r="AV4" s="44">
        <v>402351</v>
      </c>
      <c r="AW4" s="44">
        <v>294601</v>
      </c>
      <c r="AX4" s="44">
        <v>330413</v>
      </c>
      <c r="AY4" s="44">
        <v>67982</v>
      </c>
      <c r="AZ4" s="44">
        <v>379256</v>
      </c>
      <c r="BA4" s="44">
        <v>473839</v>
      </c>
      <c r="BB4" s="44">
        <v>409669</v>
      </c>
      <c r="BC4" s="47">
        <v>465620</v>
      </c>
      <c r="BD4" s="47">
        <v>429026</v>
      </c>
      <c r="BE4" s="47">
        <v>349654</v>
      </c>
      <c r="BF4" s="47">
        <v>182593</v>
      </c>
      <c r="BG4" s="47">
        <v>220863</v>
      </c>
      <c r="BH4" s="47">
        <v>141554</v>
      </c>
      <c r="BI4" s="47">
        <v>389182</v>
      </c>
      <c r="BJ4" s="48">
        <v>227906</v>
      </c>
      <c r="BK4" s="6"/>
      <c r="BL4" s="7">
        <f t="shared" si="0"/>
        <v>312171.31147540984</v>
      </c>
    </row>
    <row r="5" spans="1:64" ht="15.75">
      <c r="A5" s="36" t="s">
        <v>63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525085</v>
      </c>
      <c r="P5" s="44">
        <v>512704</v>
      </c>
      <c r="Q5" s="44">
        <v>663271</v>
      </c>
      <c r="R5" s="44">
        <v>655564</v>
      </c>
      <c r="S5" s="44">
        <v>1000690</v>
      </c>
      <c r="T5" s="44">
        <v>599740</v>
      </c>
      <c r="U5" s="44">
        <v>441687</v>
      </c>
      <c r="V5" s="44">
        <v>233023</v>
      </c>
      <c r="W5" s="44">
        <v>294119</v>
      </c>
      <c r="X5" s="44">
        <v>302655</v>
      </c>
      <c r="Y5" s="44">
        <v>597560</v>
      </c>
      <c r="Z5" s="44">
        <v>382406</v>
      </c>
      <c r="AA5" s="44">
        <v>550384</v>
      </c>
      <c r="AB5" s="44">
        <v>358288</v>
      </c>
      <c r="AC5" s="44">
        <v>201260</v>
      </c>
      <c r="AD5" s="44">
        <v>383408</v>
      </c>
      <c r="AE5" s="44">
        <v>127964</v>
      </c>
      <c r="AF5" s="44">
        <v>179200</v>
      </c>
      <c r="AG5" s="44">
        <v>128423</v>
      </c>
      <c r="AH5" s="44">
        <v>176018</v>
      </c>
      <c r="AI5" s="44">
        <v>129987</v>
      </c>
      <c r="AJ5" s="44">
        <v>128418</v>
      </c>
      <c r="AK5" s="44">
        <v>250545</v>
      </c>
      <c r="AL5" s="44">
        <v>162017</v>
      </c>
      <c r="AM5" s="44">
        <v>189504</v>
      </c>
      <c r="AN5" s="44">
        <v>192444</v>
      </c>
      <c r="AO5" s="44">
        <v>226590</v>
      </c>
      <c r="AP5" s="44">
        <v>239099</v>
      </c>
      <c r="AQ5" s="44">
        <v>227422</v>
      </c>
      <c r="AR5" s="44">
        <v>205152</v>
      </c>
      <c r="AS5" s="44">
        <v>341288</v>
      </c>
      <c r="AT5" s="44">
        <v>362960</v>
      </c>
      <c r="AU5" s="44">
        <v>315118</v>
      </c>
      <c r="AV5" s="44">
        <v>144824</v>
      </c>
      <c r="AW5" s="44">
        <v>244609</v>
      </c>
      <c r="AX5" s="44">
        <v>168014</v>
      </c>
      <c r="AY5" s="44">
        <v>8</v>
      </c>
      <c r="AZ5" s="44">
        <v>225445</v>
      </c>
      <c r="BA5" s="44">
        <v>173628</v>
      </c>
      <c r="BB5" s="44">
        <v>281967</v>
      </c>
      <c r="BC5" s="47">
        <v>221451</v>
      </c>
      <c r="BD5" s="47">
        <v>260025</v>
      </c>
      <c r="BE5" s="47">
        <v>219656</v>
      </c>
      <c r="BF5" s="47">
        <v>0</v>
      </c>
      <c r="BG5" s="47">
        <v>0</v>
      </c>
      <c r="BH5" s="47">
        <v>0</v>
      </c>
      <c r="BI5" s="47">
        <v>12913</v>
      </c>
      <c r="BJ5" s="48">
        <v>23734</v>
      </c>
      <c r="BK5" s="6"/>
      <c r="BL5" s="7">
        <f t="shared" si="0"/>
        <v>217381.4262295082</v>
      </c>
    </row>
    <row r="6" spans="1:64" ht="15.75">
      <c r="A6" s="36" t="s">
        <v>64</v>
      </c>
      <c r="B6" s="44">
        <v>100582</v>
      </c>
      <c r="C6" s="44">
        <v>43000</v>
      </c>
      <c r="D6" s="44">
        <v>69410</v>
      </c>
      <c r="E6" s="44">
        <v>78121</v>
      </c>
      <c r="F6" s="44">
        <v>92400</v>
      </c>
      <c r="G6" s="44">
        <v>38291</v>
      </c>
      <c r="H6" s="44">
        <v>53235</v>
      </c>
      <c r="I6" s="44">
        <v>60642</v>
      </c>
      <c r="J6" s="44">
        <v>85564</v>
      </c>
      <c r="K6" s="44">
        <v>74595</v>
      </c>
      <c r="L6" s="44">
        <v>79815</v>
      </c>
      <c r="M6" s="44">
        <v>0</v>
      </c>
      <c r="N6" s="44">
        <v>100502</v>
      </c>
      <c r="O6" s="44">
        <v>82696</v>
      </c>
      <c r="P6" s="44">
        <v>70763</v>
      </c>
      <c r="Q6" s="44">
        <v>77082</v>
      </c>
      <c r="R6" s="44">
        <v>62435</v>
      </c>
      <c r="S6" s="44">
        <v>61330</v>
      </c>
      <c r="T6" s="44">
        <v>53398</v>
      </c>
      <c r="U6" s="44">
        <v>17744</v>
      </c>
      <c r="V6" s="44">
        <v>50286</v>
      </c>
      <c r="W6" s="44">
        <v>30981</v>
      </c>
      <c r="X6" s="44">
        <v>63845</v>
      </c>
      <c r="Y6" s="44">
        <v>32527</v>
      </c>
      <c r="Z6" s="44">
        <v>25576</v>
      </c>
      <c r="AA6" s="44">
        <v>60572</v>
      </c>
      <c r="AB6" s="44">
        <v>90330</v>
      </c>
      <c r="AC6" s="44">
        <v>42162</v>
      </c>
      <c r="AD6" s="44">
        <v>60848</v>
      </c>
      <c r="AE6" s="44">
        <v>36189</v>
      </c>
      <c r="AF6" s="44">
        <v>48536</v>
      </c>
      <c r="AG6" s="44">
        <v>7915</v>
      </c>
      <c r="AH6" s="44">
        <v>41897</v>
      </c>
      <c r="AI6" s="44">
        <v>30081</v>
      </c>
      <c r="AJ6" s="44">
        <v>41529</v>
      </c>
      <c r="AK6" s="44">
        <v>66027</v>
      </c>
      <c r="AL6" s="44">
        <v>44336</v>
      </c>
      <c r="AM6" s="44">
        <v>50361</v>
      </c>
      <c r="AN6" s="44">
        <v>35720</v>
      </c>
      <c r="AO6" s="44">
        <v>53589</v>
      </c>
      <c r="AP6" s="44">
        <v>40916</v>
      </c>
      <c r="AQ6" s="44">
        <v>45828</v>
      </c>
      <c r="AR6" s="44">
        <v>6754</v>
      </c>
      <c r="AS6" s="44">
        <v>43732</v>
      </c>
      <c r="AT6" s="44">
        <v>39555</v>
      </c>
      <c r="AU6" s="44">
        <v>71834</v>
      </c>
      <c r="AV6" s="44">
        <v>65499</v>
      </c>
      <c r="AW6" s="44">
        <v>55400</v>
      </c>
      <c r="AX6" s="44">
        <v>65095</v>
      </c>
      <c r="AY6" s="44">
        <v>30977</v>
      </c>
      <c r="AZ6" s="44">
        <v>52557</v>
      </c>
      <c r="BA6" s="44">
        <v>33192</v>
      </c>
      <c r="BB6" s="44">
        <v>67087</v>
      </c>
      <c r="BC6" s="47">
        <v>44945</v>
      </c>
      <c r="BD6" s="47">
        <v>43299</v>
      </c>
      <c r="BE6" s="47">
        <v>45488</v>
      </c>
      <c r="BF6" s="47">
        <v>22210</v>
      </c>
      <c r="BG6" s="47">
        <v>31004</v>
      </c>
      <c r="BH6" s="47">
        <v>35524</v>
      </c>
      <c r="BI6" s="47">
        <v>42391</v>
      </c>
      <c r="BJ6" s="48">
        <v>24363</v>
      </c>
      <c r="BK6" s="6"/>
      <c r="BL6" s="7">
        <f t="shared" si="0"/>
        <v>51189.54098360656</v>
      </c>
    </row>
    <row r="7" spans="1:64" ht="15.75">
      <c r="A7" s="36" t="s">
        <v>65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7405</v>
      </c>
      <c r="H7" s="44">
        <v>7564</v>
      </c>
      <c r="I7" s="44">
        <v>6327</v>
      </c>
      <c r="J7" s="44">
        <v>3063</v>
      </c>
      <c r="K7" s="44">
        <v>6914</v>
      </c>
      <c r="L7" s="44">
        <v>3578</v>
      </c>
      <c r="M7" s="44">
        <v>1743</v>
      </c>
      <c r="N7" s="44">
        <v>1713</v>
      </c>
      <c r="O7" s="44">
        <v>4530</v>
      </c>
      <c r="P7" s="44">
        <v>4171</v>
      </c>
      <c r="Q7" s="44">
        <v>2787</v>
      </c>
      <c r="R7" s="44">
        <v>0</v>
      </c>
      <c r="S7" s="44">
        <v>4233</v>
      </c>
      <c r="T7" s="44">
        <v>3256</v>
      </c>
      <c r="U7" s="44">
        <v>3763</v>
      </c>
      <c r="V7" s="44">
        <v>3361</v>
      </c>
      <c r="W7" s="44">
        <v>1109</v>
      </c>
      <c r="X7" s="44">
        <v>3122</v>
      </c>
      <c r="Y7" s="44">
        <v>4007</v>
      </c>
      <c r="Z7" s="44">
        <v>0</v>
      </c>
      <c r="AA7" s="44">
        <v>0</v>
      </c>
      <c r="AB7" s="44">
        <v>0</v>
      </c>
      <c r="AC7" s="44">
        <v>4515</v>
      </c>
      <c r="AD7" s="44">
        <v>5297</v>
      </c>
      <c r="AE7" s="44">
        <v>9289</v>
      </c>
      <c r="AF7" s="44">
        <v>3909</v>
      </c>
      <c r="AG7" s="44">
        <v>3077</v>
      </c>
      <c r="AH7" s="44">
        <v>5036</v>
      </c>
      <c r="AI7" s="44">
        <v>5687</v>
      </c>
      <c r="AJ7" s="44">
        <v>6508</v>
      </c>
      <c r="AK7" s="44">
        <v>5783</v>
      </c>
      <c r="AL7" s="44">
        <v>2198</v>
      </c>
      <c r="AM7" s="44">
        <v>3742</v>
      </c>
      <c r="AN7" s="44">
        <v>2005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1467</v>
      </c>
      <c r="AV7" s="44">
        <v>1467</v>
      </c>
      <c r="AW7" s="44">
        <v>4461</v>
      </c>
      <c r="AX7" s="44">
        <v>4600</v>
      </c>
      <c r="AY7" s="44">
        <v>0</v>
      </c>
      <c r="AZ7" s="44">
        <v>5884</v>
      </c>
      <c r="BA7" s="44">
        <v>4837</v>
      </c>
      <c r="BB7" s="44">
        <v>5140</v>
      </c>
      <c r="BC7" s="47">
        <v>4135</v>
      </c>
      <c r="BD7" s="47">
        <v>4995</v>
      </c>
      <c r="BE7" s="47">
        <v>4787</v>
      </c>
      <c r="BF7" s="47">
        <v>4401</v>
      </c>
      <c r="BG7" s="47">
        <v>4417</v>
      </c>
      <c r="BH7" s="47">
        <v>480</v>
      </c>
      <c r="BI7" s="47">
        <v>4949</v>
      </c>
      <c r="BJ7" s="48">
        <v>0</v>
      </c>
      <c r="BK7" s="6"/>
      <c r="BL7" s="7">
        <f t="shared" si="0"/>
        <v>3044.4590163934427</v>
      </c>
    </row>
    <row r="8" spans="1:64" ht="15.75">
      <c r="A8" s="36" t="s">
        <v>66</v>
      </c>
      <c r="B8" s="44">
        <v>4035426</v>
      </c>
      <c r="C8" s="44">
        <v>5027722</v>
      </c>
      <c r="D8" s="44">
        <v>3793731</v>
      </c>
      <c r="E8" s="44">
        <v>5366432</v>
      </c>
      <c r="F8" s="44">
        <v>4784399</v>
      </c>
      <c r="G8" s="44">
        <v>3718305</v>
      </c>
      <c r="H8" s="44">
        <v>3526634</v>
      </c>
      <c r="I8" s="44">
        <v>3325155</v>
      </c>
      <c r="J8" s="44">
        <v>3786875</v>
      </c>
      <c r="K8" s="44">
        <v>3600977</v>
      </c>
      <c r="L8" s="44">
        <v>0</v>
      </c>
      <c r="M8" s="44">
        <v>3130731</v>
      </c>
      <c r="N8" s="44">
        <v>3637031</v>
      </c>
      <c r="O8" s="44">
        <v>3038777</v>
      </c>
      <c r="P8" s="44">
        <v>3137850</v>
      </c>
      <c r="Q8" s="44">
        <v>4823163</v>
      </c>
      <c r="R8" s="44">
        <v>6386783</v>
      </c>
      <c r="S8" s="44">
        <v>4748931</v>
      </c>
      <c r="T8" s="44">
        <v>4773065</v>
      </c>
      <c r="U8" s="44">
        <v>5605143</v>
      </c>
      <c r="V8" s="44">
        <v>5194641</v>
      </c>
      <c r="W8" s="44">
        <v>4884500</v>
      </c>
      <c r="X8" s="44">
        <v>5481960</v>
      </c>
      <c r="Y8" s="44">
        <v>5074825</v>
      </c>
      <c r="Z8" s="44">
        <v>5207280</v>
      </c>
      <c r="AA8" s="44">
        <v>6051510</v>
      </c>
      <c r="AB8" s="44">
        <v>4270235</v>
      </c>
      <c r="AC8" s="44">
        <v>3686780</v>
      </c>
      <c r="AD8" s="44">
        <v>2379820</v>
      </c>
      <c r="AE8" s="44">
        <v>5315480</v>
      </c>
      <c r="AF8" s="44">
        <v>2163235</v>
      </c>
      <c r="AG8" s="44">
        <v>2525363</v>
      </c>
      <c r="AH8" s="44">
        <v>2035019</v>
      </c>
      <c r="AI8" s="44">
        <v>3264666</v>
      </c>
      <c r="AJ8" s="44">
        <v>2002119</v>
      </c>
      <c r="AK8" s="44">
        <v>2609953</v>
      </c>
      <c r="AL8" s="44">
        <v>2716503</v>
      </c>
      <c r="AM8" s="44">
        <v>2322825</v>
      </c>
      <c r="AN8" s="44">
        <v>2020436</v>
      </c>
      <c r="AO8" s="44">
        <v>2770881</v>
      </c>
      <c r="AP8" s="44">
        <v>2437419</v>
      </c>
      <c r="AQ8" s="44">
        <v>3592312</v>
      </c>
      <c r="AR8" s="44">
        <v>2674558</v>
      </c>
      <c r="AS8" s="44">
        <v>3662296</v>
      </c>
      <c r="AT8" s="44">
        <v>3171282</v>
      </c>
      <c r="AU8" s="44">
        <v>3812304</v>
      </c>
      <c r="AV8" s="44">
        <v>4134024</v>
      </c>
      <c r="AW8" s="44">
        <v>2697343</v>
      </c>
      <c r="AX8" s="44">
        <v>2865771</v>
      </c>
      <c r="AY8" s="44">
        <v>3273837</v>
      </c>
      <c r="AZ8" s="44">
        <v>3831830</v>
      </c>
      <c r="BA8" s="44">
        <v>3879023</v>
      </c>
      <c r="BB8" s="44">
        <v>4128806</v>
      </c>
      <c r="BC8" s="47">
        <v>3847531</v>
      </c>
      <c r="BD8" s="47">
        <v>3616846</v>
      </c>
      <c r="BE8" s="47">
        <v>3158503</v>
      </c>
      <c r="BF8" s="47">
        <v>3391998</v>
      </c>
      <c r="BG8" s="47">
        <v>3951995</v>
      </c>
      <c r="BH8" s="47">
        <v>3315505</v>
      </c>
      <c r="BI8" s="47">
        <v>3068595</v>
      </c>
      <c r="BJ8" s="48">
        <v>4958068</v>
      </c>
      <c r="BK8" s="6"/>
      <c r="BL8" s="7">
        <f t="shared" si="0"/>
        <v>3699918.1475409837</v>
      </c>
    </row>
    <row r="9" spans="1:64" ht="15.75">
      <c r="A9" s="36" t="s">
        <v>67</v>
      </c>
      <c r="B9" s="44">
        <v>30656</v>
      </c>
      <c r="C9" s="44">
        <v>38630</v>
      </c>
      <c r="D9" s="44">
        <v>29248</v>
      </c>
      <c r="E9" s="44">
        <v>71258</v>
      </c>
      <c r="F9" s="44">
        <v>147009</v>
      </c>
      <c r="G9" s="44">
        <v>46009</v>
      </c>
      <c r="H9" s="44">
        <v>37936</v>
      </c>
      <c r="I9" s="44">
        <v>25171</v>
      </c>
      <c r="J9" s="44">
        <v>28973</v>
      </c>
      <c r="K9" s="44">
        <v>122244</v>
      </c>
      <c r="L9" s="44">
        <v>79859</v>
      </c>
      <c r="M9" s="44">
        <v>70412</v>
      </c>
      <c r="N9" s="44">
        <v>99702</v>
      </c>
      <c r="O9" s="44">
        <v>21936</v>
      </c>
      <c r="P9" s="44">
        <v>21769</v>
      </c>
      <c r="Q9" s="44">
        <v>20849</v>
      </c>
      <c r="R9" s="44">
        <v>21461</v>
      </c>
      <c r="S9" s="44">
        <v>18163</v>
      </c>
      <c r="T9" s="44">
        <v>17777</v>
      </c>
      <c r="U9" s="44">
        <v>20325</v>
      </c>
      <c r="V9" s="44">
        <v>25870</v>
      </c>
      <c r="W9" s="44">
        <v>50703</v>
      </c>
      <c r="X9" s="44">
        <v>28703</v>
      </c>
      <c r="Y9" s="44">
        <v>25438</v>
      </c>
      <c r="Z9" s="44">
        <v>18850</v>
      </c>
      <c r="AA9" s="44">
        <v>43585</v>
      </c>
      <c r="AB9" s="44">
        <v>49899</v>
      </c>
      <c r="AC9" s="44">
        <v>18720</v>
      </c>
      <c r="AD9" s="44">
        <v>35846</v>
      </c>
      <c r="AE9" s="44">
        <v>60312</v>
      </c>
      <c r="AF9" s="44">
        <v>30123</v>
      </c>
      <c r="AG9" s="44">
        <v>35871</v>
      </c>
      <c r="AH9" s="44">
        <v>105557</v>
      </c>
      <c r="AI9" s="44">
        <v>16945</v>
      </c>
      <c r="AJ9" s="44">
        <v>15739</v>
      </c>
      <c r="AK9" s="44">
        <v>28408</v>
      </c>
      <c r="AL9" s="44">
        <v>20317</v>
      </c>
      <c r="AM9" s="44">
        <v>26570</v>
      </c>
      <c r="AN9" s="44">
        <v>20285</v>
      </c>
      <c r="AO9" s="44">
        <v>60869</v>
      </c>
      <c r="AP9" s="44">
        <v>50191</v>
      </c>
      <c r="AQ9" s="44">
        <v>128540</v>
      </c>
      <c r="AR9" s="44">
        <v>101606</v>
      </c>
      <c r="AS9" s="44">
        <v>59721</v>
      </c>
      <c r="AT9" s="44">
        <v>43457</v>
      </c>
      <c r="AU9" s="44">
        <v>58168</v>
      </c>
      <c r="AV9" s="44">
        <v>52365</v>
      </c>
      <c r="AW9" s="44">
        <v>72938</v>
      </c>
      <c r="AX9" s="44">
        <v>70110</v>
      </c>
      <c r="AY9" s="44">
        <v>56677</v>
      </c>
      <c r="AZ9" s="44">
        <v>67082</v>
      </c>
      <c r="BA9" s="44">
        <v>91989</v>
      </c>
      <c r="BB9" s="44">
        <v>95565</v>
      </c>
      <c r="BC9" s="47">
        <v>77031</v>
      </c>
      <c r="BD9" s="47">
        <v>55162</v>
      </c>
      <c r="BE9" s="47">
        <v>40685</v>
      </c>
      <c r="BF9" s="47">
        <v>68273</v>
      </c>
      <c r="BG9" s="47">
        <v>79575</v>
      </c>
      <c r="BH9" s="47">
        <v>59789</v>
      </c>
      <c r="BI9" s="47">
        <v>57502</v>
      </c>
      <c r="BJ9" s="48">
        <v>69765</v>
      </c>
      <c r="BK9" s="6"/>
      <c r="BL9" s="7">
        <f t="shared" si="0"/>
        <v>51544.065573770495</v>
      </c>
    </row>
    <row r="10" spans="1:64" ht="15.75">
      <c r="A10" s="36" t="s">
        <v>68</v>
      </c>
      <c r="B10" s="44">
        <v>58742</v>
      </c>
      <c r="C10" s="44">
        <v>141995</v>
      </c>
      <c r="D10" s="44">
        <v>88460</v>
      </c>
      <c r="E10" s="44">
        <v>141700</v>
      </c>
      <c r="F10" s="44">
        <v>82463</v>
      </c>
      <c r="G10" s="44">
        <v>29976</v>
      </c>
      <c r="H10" s="44">
        <v>56438</v>
      </c>
      <c r="I10" s="44">
        <v>33763</v>
      </c>
      <c r="J10" s="44">
        <v>76427</v>
      </c>
      <c r="K10" s="44">
        <v>47378</v>
      </c>
      <c r="L10" s="44">
        <v>53349</v>
      </c>
      <c r="M10" s="44">
        <v>71775</v>
      </c>
      <c r="N10" s="44">
        <v>16636</v>
      </c>
      <c r="O10" s="44">
        <v>18192</v>
      </c>
      <c r="P10" s="44">
        <v>44063</v>
      </c>
      <c r="Q10" s="44">
        <v>51937</v>
      </c>
      <c r="R10" s="44">
        <v>42292</v>
      </c>
      <c r="S10" s="44">
        <v>51148</v>
      </c>
      <c r="T10" s="44">
        <v>35909</v>
      </c>
      <c r="U10" s="44">
        <v>29390</v>
      </c>
      <c r="V10" s="44">
        <v>48335</v>
      </c>
      <c r="W10" s="44">
        <v>63342</v>
      </c>
      <c r="X10" s="44">
        <v>53502</v>
      </c>
      <c r="Y10" s="44">
        <v>58352</v>
      </c>
      <c r="Z10" s="44">
        <v>37620</v>
      </c>
      <c r="AA10" s="44">
        <v>89510</v>
      </c>
      <c r="AB10" s="44">
        <v>115362</v>
      </c>
      <c r="AC10" s="44">
        <v>72865</v>
      </c>
      <c r="AD10" s="44">
        <v>90963</v>
      </c>
      <c r="AE10" s="44">
        <v>28130</v>
      </c>
      <c r="AF10" s="44">
        <v>12240</v>
      </c>
      <c r="AG10" s="44">
        <v>17631</v>
      </c>
      <c r="AH10" s="44">
        <v>25311</v>
      </c>
      <c r="AI10" s="44">
        <v>32855</v>
      </c>
      <c r="AJ10" s="44">
        <v>17649</v>
      </c>
      <c r="AK10" s="44">
        <v>42476</v>
      </c>
      <c r="AL10" s="44">
        <v>24115</v>
      </c>
      <c r="AM10" s="44">
        <v>52921</v>
      </c>
      <c r="AN10" s="44">
        <v>52310</v>
      </c>
      <c r="AO10" s="44">
        <v>81902</v>
      </c>
      <c r="AP10" s="44">
        <v>121692</v>
      </c>
      <c r="AQ10" s="44">
        <v>227051</v>
      </c>
      <c r="AR10" s="44">
        <v>215057</v>
      </c>
      <c r="AS10" s="44">
        <v>113190</v>
      </c>
      <c r="AT10" s="44">
        <v>113722</v>
      </c>
      <c r="AU10" s="44">
        <v>152510</v>
      </c>
      <c r="AV10" s="44">
        <v>94953</v>
      </c>
      <c r="AW10" s="44">
        <v>48634</v>
      </c>
      <c r="AX10" s="44">
        <v>118170</v>
      </c>
      <c r="AY10" s="44">
        <v>64532</v>
      </c>
      <c r="AZ10" s="44">
        <v>171637</v>
      </c>
      <c r="BA10" s="44">
        <v>141825</v>
      </c>
      <c r="BB10" s="44">
        <v>189991</v>
      </c>
      <c r="BC10" s="47">
        <v>54788</v>
      </c>
      <c r="BD10" s="47">
        <v>46415</v>
      </c>
      <c r="BE10" s="47">
        <v>37678</v>
      </c>
      <c r="BF10" s="47">
        <v>17517</v>
      </c>
      <c r="BG10" s="47">
        <v>62418</v>
      </c>
      <c r="BH10" s="47">
        <v>13095</v>
      </c>
      <c r="BI10" s="47">
        <v>58196</v>
      </c>
      <c r="BJ10" s="48">
        <v>100350</v>
      </c>
      <c r="BK10" s="6"/>
      <c r="BL10" s="7">
        <f t="shared" si="0"/>
        <v>71358.11475409837</v>
      </c>
    </row>
    <row r="11" spans="1:64" ht="15.75">
      <c r="A11" s="36" t="s">
        <v>69</v>
      </c>
      <c r="B11" s="44">
        <v>10697</v>
      </c>
      <c r="C11" s="44">
        <v>0</v>
      </c>
      <c r="D11" s="44">
        <v>15196</v>
      </c>
      <c r="E11" s="44">
        <v>0</v>
      </c>
      <c r="F11" s="44">
        <v>13765</v>
      </c>
      <c r="G11" s="44">
        <v>11585</v>
      </c>
      <c r="H11" s="44">
        <v>13295</v>
      </c>
      <c r="I11" s="44">
        <v>19350</v>
      </c>
      <c r="J11" s="44">
        <v>6805</v>
      </c>
      <c r="K11" s="44">
        <v>14850</v>
      </c>
      <c r="L11" s="44">
        <v>14020</v>
      </c>
      <c r="M11" s="44">
        <v>9848</v>
      </c>
      <c r="N11" s="44">
        <v>9659</v>
      </c>
      <c r="O11" s="44">
        <v>16985</v>
      </c>
      <c r="P11" s="44">
        <v>9045</v>
      </c>
      <c r="Q11" s="44">
        <v>15297</v>
      </c>
      <c r="R11" s="44">
        <v>16372</v>
      </c>
      <c r="S11" s="44">
        <v>17585</v>
      </c>
      <c r="T11" s="44">
        <v>10932</v>
      </c>
      <c r="U11" s="44">
        <v>9679</v>
      </c>
      <c r="V11" s="44">
        <v>12662</v>
      </c>
      <c r="W11" s="44">
        <v>23300</v>
      </c>
      <c r="X11" s="44">
        <v>16557</v>
      </c>
      <c r="Y11" s="44">
        <v>14239</v>
      </c>
      <c r="Z11" s="44">
        <v>13275</v>
      </c>
      <c r="AA11" s="44">
        <v>14695</v>
      </c>
      <c r="AB11" s="44">
        <v>10764</v>
      </c>
      <c r="AC11" s="44">
        <v>13780</v>
      </c>
      <c r="AD11" s="44">
        <v>12496</v>
      </c>
      <c r="AE11" s="44">
        <v>11474</v>
      </c>
      <c r="AF11" s="44">
        <v>17459</v>
      </c>
      <c r="AG11" s="44">
        <v>15222</v>
      </c>
      <c r="AH11" s="44">
        <v>15683</v>
      </c>
      <c r="AI11" s="44">
        <v>18883</v>
      </c>
      <c r="AJ11" s="44">
        <v>13722</v>
      </c>
      <c r="AK11" s="44">
        <v>31655</v>
      </c>
      <c r="AL11" s="44">
        <v>17349</v>
      </c>
      <c r="AM11" s="44">
        <v>22202</v>
      </c>
      <c r="AN11" s="44">
        <v>15724</v>
      </c>
      <c r="AO11" s="44">
        <v>15518</v>
      </c>
      <c r="AP11" s="44">
        <v>19653</v>
      </c>
      <c r="AQ11" s="44">
        <v>11376</v>
      </c>
      <c r="AR11" s="44">
        <v>14793</v>
      </c>
      <c r="AS11" s="44">
        <v>25169</v>
      </c>
      <c r="AT11" s="44">
        <v>22036</v>
      </c>
      <c r="AU11" s="44">
        <v>32038</v>
      </c>
      <c r="AV11" s="44">
        <v>0</v>
      </c>
      <c r="AW11" s="44">
        <v>25</v>
      </c>
      <c r="AX11" s="44">
        <v>69</v>
      </c>
      <c r="AY11" s="44">
        <v>714</v>
      </c>
      <c r="AZ11" s="44">
        <v>531</v>
      </c>
      <c r="BA11" s="44">
        <v>778</v>
      </c>
      <c r="BB11" s="44">
        <v>778</v>
      </c>
      <c r="BC11" s="47">
        <v>251</v>
      </c>
      <c r="BD11" s="47">
        <v>656</v>
      </c>
      <c r="BE11" s="47">
        <v>713</v>
      </c>
      <c r="BF11" s="47">
        <v>0</v>
      </c>
      <c r="BG11" s="47">
        <v>0</v>
      </c>
      <c r="BH11" s="47">
        <v>0</v>
      </c>
      <c r="BI11" s="47">
        <v>0</v>
      </c>
      <c r="BJ11" s="48">
        <v>0</v>
      </c>
      <c r="BK11" s="6"/>
      <c r="BL11" s="7">
        <f t="shared" si="0"/>
        <v>11331.213114754099</v>
      </c>
    </row>
    <row r="12" spans="1:64" ht="15.75">
      <c r="A12" s="36" t="s">
        <v>70</v>
      </c>
      <c r="B12" s="44">
        <v>28059</v>
      </c>
      <c r="C12" s="44">
        <v>25976</v>
      </c>
      <c r="D12" s="44">
        <v>44914</v>
      </c>
      <c r="E12" s="44">
        <v>22536</v>
      </c>
      <c r="F12" s="44">
        <v>36942</v>
      </c>
      <c r="G12" s="44">
        <v>40190</v>
      </c>
      <c r="H12" s="44">
        <v>29921</v>
      </c>
      <c r="I12" s="44">
        <v>29820</v>
      </c>
      <c r="J12" s="44">
        <v>26405</v>
      </c>
      <c r="K12" s="44">
        <v>26393</v>
      </c>
      <c r="L12" s="44">
        <v>24601</v>
      </c>
      <c r="M12" s="44">
        <v>45191</v>
      </c>
      <c r="N12" s="44">
        <v>23405</v>
      </c>
      <c r="O12" s="44">
        <v>44200</v>
      </c>
      <c r="P12" s="44">
        <v>15874</v>
      </c>
      <c r="Q12" s="44">
        <v>25181</v>
      </c>
      <c r="R12" s="44">
        <v>22764</v>
      </c>
      <c r="S12" s="44">
        <v>25707</v>
      </c>
      <c r="T12" s="44">
        <v>24366</v>
      </c>
      <c r="U12" s="44">
        <v>22446</v>
      </c>
      <c r="V12" s="44">
        <v>6340</v>
      </c>
      <c r="W12" s="44">
        <v>3280</v>
      </c>
      <c r="X12" s="44">
        <v>5380</v>
      </c>
      <c r="Y12" s="44">
        <v>3503</v>
      </c>
      <c r="Z12" s="44">
        <v>18546</v>
      </c>
      <c r="AA12" s="44">
        <v>31350</v>
      </c>
      <c r="AB12" s="44">
        <v>10831</v>
      </c>
      <c r="AC12" s="44">
        <v>4114</v>
      </c>
      <c r="AD12" s="44">
        <v>5378</v>
      </c>
      <c r="AE12" s="44">
        <v>10031</v>
      </c>
      <c r="AF12" s="44">
        <v>8136</v>
      </c>
      <c r="AG12" s="44">
        <v>15393</v>
      </c>
      <c r="AH12" s="44">
        <v>9623</v>
      </c>
      <c r="AI12" s="44">
        <v>4438</v>
      </c>
      <c r="AJ12" s="44">
        <v>6615</v>
      </c>
      <c r="AK12" s="44">
        <v>5678</v>
      </c>
      <c r="AL12" s="44">
        <v>9008</v>
      </c>
      <c r="AM12" s="44">
        <v>5832</v>
      </c>
      <c r="AN12" s="44">
        <v>8787</v>
      </c>
      <c r="AO12" s="44">
        <v>7969</v>
      </c>
      <c r="AP12" s="44">
        <v>12814</v>
      </c>
      <c r="AQ12" s="44">
        <v>10349</v>
      </c>
      <c r="AR12" s="44">
        <v>9996</v>
      </c>
      <c r="AS12" s="44">
        <v>36830</v>
      </c>
      <c r="AT12" s="44">
        <v>30974</v>
      </c>
      <c r="AU12" s="44">
        <v>29826</v>
      </c>
      <c r="AV12" s="44">
        <v>36904</v>
      </c>
      <c r="AW12" s="44">
        <v>20498</v>
      </c>
      <c r="AX12" s="44">
        <v>22489</v>
      </c>
      <c r="AY12" s="44">
        <v>25895</v>
      </c>
      <c r="AZ12" s="44">
        <v>48186</v>
      </c>
      <c r="BA12" s="44">
        <v>16974</v>
      </c>
      <c r="BB12" s="44">
        <v>16626</v>
      </c>
      <c r="BC12" s="47">
        <v>18360</v>
      </c>
      <c r="BD12" s="47">
        <v>13865</v>
      </c>
      <c r="BE12" s="47">
        <v>20276</v>
      </c>
      <c r="BF12" s="47">
        <v>20694</v>
      </c>
      <c r="BG12" s="47">
        <v>10319</v>
      </c>
      <c r="BH12" s="47">
        <v>11094</v>
      </c>
      <c r="BI12" s="47">
        <v>4419</v>
      </c>
      <c r="BJ12" s="48">
        <v>0</v>
      </c>
      <c r="BK12" s="6"/>
      <c r="BL12" s="7">
        <f t="shared" si="0"/>
        <v>19385.426229508197</v>
      </c>
    </row>
    <row r="13" spans="1:64" ht="15.75">
      <c r="A13" s="36" t="s">
        <v>71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1541</v>
      </c>
      <c r="H13" s="44">
        <v>4948</v>
      </c>
      <c r="I13" s="44">
        <v>1303</v>
      </c>
      <c r="J13" s="44">
        <v>3333</v>
      </c>
      <c r="K13" s="44">
        <v>1091</v>
      </c>
      <c r="L13" s="44">
        <v>1418</v>
      </c>
      <c r="M13" s="44">
        <v>1500</v>
      </c>
      <c r="N13" s="44">
        <v>12630</v>
      </c>
      <c r="O13" s="44">
        <v>6584</v>
      </c>
      <c r="P13" s="44">
        <v>9967</v>
      </c>
      <c r="Q13" s="44">
        <v>15693</v>
      </c>
      <c r="R13" s="44">
        <v>26920</v>
      </c>
      <c r="S13" s="44">
        <v>19592</v>
      </c>
      <c r="T13" s="44">
        <v>14849</v>
      </c>
      <c r="U13" s="44">
        <v>19625</v>
      </c>
      <c r="V13" s="44">
        <v>14917</v>
      </c>
      <c r="W13" s="44">
        <v>12836</v>
      </c>
      <c r="X13" s="44">
        <v>11936</v>
      </c>
      <c r="Y13" s="44">
        <v>11031</v>
      </c>
      <c r="Z13" s="44">
        <v>8887</v>
      </c>
      <c r="AA13" s="44">
        <v>14599</v>
      </c>
      <c r="AB13" s="44">
        <v>5542</v>
      </c>
      <c r="AC13" s="44">
        <v>1800</v>
      </c>
      <c r="AD13" s="44">
        <v>6854</v>
      </c>
      <c r="AE13" s="44">
        <v>2541</v>
      </c>
      <c r="AF13" s="44">
        <v>4938</v>
      </c>
      <c r="AG13" s="44">
        <v>7609</v>
      </c>
      <c r="AH13" s="44">
        <v>0</v>
      </c>
      <c r="AI13" s="44">
        <v>9771</v>
      </c>
      <c r="AJ13" s="44">
        <v>0</v>
      </c>
      <c r="AK13" s="44">
        <v>7402</v>
      </c>
      <c r="AL13" s="44">
        <v>6504</v>
      </c>
      <c r="AM13" s="44">
        <v>11890</v>
      </c>
      <c r="AN13" s="44">
        <v>9458</v>
      </c>
      <c r="AO13" s="44">
        <v>13078</v>
      </c>
      <c r="AP13" s="44">
        <v>20726</v>
      </c>
      <c r="AQ13" s="44">
        <v>9787</v>
      </c>
      <c r="AR13" s="44">
        <v>9486</v>
      </c>
      <c r="AS13" s="44">
        <v>11368</v>
      </c>
      <c r="AT13" s="44">
        <v>21934</v>
      </c>
      <c r="AU13" s="44">
        <v>8515</v>
      </c>
      <c r="AV13" s="44">
        <v>12781</v>
      </c>
      <c r="AW13" s="44">
        <v>7902</v>
      </c>
      <c r="AX13" s="44">
        <v>7221</v>
      </c>
      <c r="AY13" s="44">
        <v>6791</v>
      </c>
      <c r="AZ13" s="44">
        <v>11027</v>
      </c>
      <c r="BA13" s="44">
        <v>7491</v>
      </c>
      <c r="BB13" s="44">
        <v>7780</v>
      </c>
      <c r="BC13" s="47">
        <v>12578</v>
      </c>
      <c r="BD13" s="47">
        <v>8084</v>
      </c>
      <c r="BE13" s="47">
        <v>8315</v>
      </c>
      <c r="BF13" s="47">
        <v>14943</v>
      </c>
      <c r="BG13" s="47">
        <v>12349</v>
      </c>
      <c r="BH13" s="47">
        <v>25336</v>
      </c>
      <c r="BI13" s="47">
        <v>16410</v>
      </c>
      <c r="BJ13" s="48">
        <v>18441</v>
      </c>
      <c r="BK13" s="6"/>
      <c r="BL13" s="7">
        <f t="shared" si="0"/>
        <v>9210.688524590163</v>
      </c>
    </row>
    <row r="14" spans="1:64" ht="16.5" thickBot="1">
      <c r="A14" s="64" t="s">
        <v>72</v>
      </c>
      <c r="B14" s="39">
        <f>SUM(B3:B13)</f>
        <v>4900720</v>
      </c>
      <c r="C14" s="39">
        <f aca="true" t="shared" si="1" ref="C14:BJ14">SUM(C3:C13)</f>
        <v>5766469</v>
      </c>
      <c r="D14" s="39">
        <f t="shared" si="1"/>
        <v>4700051</v>
      </c>
      <c r="E14" s="39">
        <f t="shared" si="1"/>
        <v>6629160</v>
      </c>
      <c r="F14" s="39">
        <f t="shared" si="1"/>
        <v>6186693</v>
      </c>
      <c r="G14" s="39">
        <f t="shared" si="1"/>
        <v>5011501</v>
      </c>
      <c r="H14" s="39">
        <f t="shared" si="1"/>
        <v>4851348</v>
      </c>
      <c r="I14" s="39">
        <f t="shared" si="1"/>
        <v>4645899</v>
      </c>
      <c r="J14" s="39">
        <f t="shared" si="1"/>
        <v>5381853</v>
      </c>
      <c r="K14" s="39">
        <f t="shared" si="1"/>
        <v>5255764</v>
      </c>
      <c r="L14" s="39">
        <f t="shared" si="1"/>
        <v>1391447</v>
      </c>
      <c r="M14" s="39">
        <f t="shared" si="1"/>
        <v>4790513</v>
      </c>
      <c r="N14" s="39">
        <f t="shared" si="1"/>
        <v>5031655</v>
      </c>
      <c r="O14" s="39">
        <f t="shared" si="1"/>
        <v>5306000</v>
      </c>
      <c r="P14" s="39">
        <f t="shared" si="1"/>
        <v>4838590</v>
      </c>
      <c r="Q14" s="39">
        <f t="shared" si="1"/>
        <v>7131255</v>
      </c>
      <c r="R14" s="39">
        <f t="shared" si="1"/>
        <v>8545687</v>
      </c>
      <c r="S14" s="39">
        <f t="shared" si="1"/>
        <v>7485091</v>
      </c>
      <c r="T14" s="39">
        <f t="shared" si="1"/>
        <v>6783921</v>
      </c>
      <c r="U14" s="39">
        <f t="shared" si="1"/>
        <v>7030736</v>
      </c>
      <c r="V14" s="39">
        <f t="shared" si="1"/>
        <v>6541516</v>
      </c>
      <c r="W14" s="39">
        <f t="shared" si="1"/>
        <v>6726665</v>
      </c>
      <c r="X14" s="39">
        <f t="shared" si="1"/>
        <v>7130979</v>
      </c>
      <c r="Y14" s="39">
        <f t="shared" si="1"/>
        <v>6946843</v>
      </c>
      <c r="Z14" s="39">
        <f t="shared" si="1"/>
        <v>6621469</v>
      </c>
      <c r="AA14" s="39">
        <f t="shared" si="1"/>
        <v>8208871</v>
      </c>
      <c r="AB14" s="39">
        <f t="shared" si="1"/>
        <v>6301150</v>
      </c>
      <c r="AC14" s="39">
        <f t="shared" si="1"/>
        <v>5463817</v>
      </c>
      <c r="AD14" s="39">
        <f t="shared" si="1"/>
        <v>4376039</v>
      </c>
      <c r="AE14" s="39">
        <f t="shared" si="1"/>
        <v>6550864</v>
      </c>
      <c r="AF14" s="39">
        <f t="shared" si="1"/>
        <v>3944667</v>
      </c>
      <c r="AG14" s="39">
        <f t="shared" si="1"/>
        <v>4102726</v>
      </c>
      <c r="AH14" s="39">
        <f t="shared" si="1"/>
        <v>3602035</v>
      </c>
      <c r="AI14" s="39">
        <f t="shared" si="1"/>
        <v>4917977</v>
      </c>
      <c r="AJ14" s="39">
        <f t="shared" si="1"/>
        <v>3358430</v>
      </c>
      <c r="AK14" s="39">
        <f t="shared" si="1"/>
        <v>4456431</v>
      </c>
      <c r="AL14" s="39">
        <f t="shared" si="1"/>
        <v>4601266</v>
      </c>
      <c r="AM14" s="39">
        <f t="shared" si="1"/>
        <v>4320985</v>
      </c>
      <c r="AN14" s="39">
        <f t="shared" si="1"/>
        <v>3072770</v>
      </c>
      <c r="AO14" s="39">
        <f t="shared" si="1"/>
        <v>4409697</v>
      </c>
      <c r="AP14" s="39">
        <f t="shared" si="1"/>
        <v>4030003</v>
      </c>
      <c r="AQ14" s="39">
        <f t="shared" si="1"/>
        <v>5203640</v>
      </c>
      <c r="AR14" s="39">
        <f t="shared" si="1"/>
        <v>4180560</v>
      </c>
      <c r="AS14" s="39">
        <f t="shared" si="1"/>
        <v>5616731</v>
      </c>
      <c r="AT14" s="39">
        <f t="shared" si="1"/>
        <v>5621705</v>
      </c>
      <c r="AU14" s="39">
        <f t="shared" si="1"/>
        <v>5664507</v>
      </c>
      <c r="AV14" s="39">
        <f t="shared" si="1"/>
        <v>5667517</v>
      </c>
      <c r="AW14" s="39">
        <f t="shared" si="1"/>
        <v>4144819</v>
      </c>
      <c r="AX14" s="39">
        <f t="shared" si="1"/>
        <v>4314254</v>
      </c>
      <c r="AY14" s="39">
        <f t="shared" si="1"/>
        <v>4307686</v>
      </c>
      <c r="AZ14" s="39">
        <f t="shared" si="1"/>
        <v>5750414</v>
      </c>
      <c r="BA14" s="39">
        <f t="shared" si="1"/>
        <v>5658190</v>
      </c>
      <c r="BB14" s="39">
        <f t="shared" si="1"/>
        <v>6058264</v>
      </c>
      <c r="BC14" s="63">
        <f t="shared" si="1"/>
        <v>5344298</v>
      </c>
      <c r="BD14" s="63">
        <f t="shared" si="1"/>
        <v>5222243</v>
      </c>
      <c r="BE14" s="63">
        <f t="shared" si="1"/>
        <v>4610323</v>
      </c>
      <c r="BF14" s="63">
        <f t="shared" si="1"/>
        <v>4389798</v>
      </c>
      <c r="BG14" s="63">
        <f t="shared" si="1"/>
        <v>4981956</v>
      </c>
      <c r="BH14" s="63">
        <f t="shared" si="1"/>
        <v>4150414</v>
      </c>
      <c r="BI14" s="63">
        <f t="shared" si="1"/>
        <v>4523280</v>
      </c>
      <c r="BJ14" s="54">
        <f t="shared" si="1"/>
        <v>6183666</v>
      </c>
      <c r="BK14" s="11"/>
      <c r="BL14" s="12">
        <f>AVERAGE(B14:BJ14)</f>
        <v>5294160.950819672</v>
      </c>
    </row>
    <row r="15" spans="1:64" ht="16.5" thickBot="1">
      <c r="A15" s="34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9"/>
      <c r="BD15" s="49"/>
      <c r="BE15" s="49"/>
      <c r="BF15" s="49"/>
      <c r="BG15" s="49"/>
      <c r="BH15" s="49"/>
      <c r="BI15" s="49"/>
      <c r="BJ15" s="50"/>
      <c r="BK15" s="6"/>
      <c r="BL15" s="7"/>
    </row>
    <row r="16" spans="1:64" ht="15.75">
      <c r="A16" s="38" t="s">
        <v>64</v>
      </c>
      <c r="B16" s="53">
        <v>126913</v>
      </c>
      <c r="C16" s="53">
        <v>52213</v>
      </c>
      <c r="D16" s="53">
        <v>77480</v>
      </c>
      <c r="E16" s="53">
        <v>101906</v>
      </c>
      <c r="F16" s="53">
        <v>125967</v>
      </c>
      <c r="G16" s="53">
        <v>61613</v>
      </c>
      <c r="H16" s="53">
        <v>82211</v>
      </c>
      <c r="I16" s="53">
        <v>77288</v>
      </c>
      <c r="J16" s="53">
        <v>104741</v>
      </c>
      <c r="K16" s="53">
        <v>156876</v>
      </c>
      <c r="L16" s="53">
        <v>81775</v>
      </c>
      <c r="M16" s="53">
        <v>55830</v>
      </c>
      <c r="N16" s="53">
        <v>69553</v>
      </c>
      <c r="O16" s="53">
        <v>45372</v>
      </c>
      <c r="P16" s="53">
        <v>59309</v>
      </c>
      <c r="Q16" s="53">
        <v>46634</v>
      </c>
      <c r="R16" s="53">
        <v>49030</v>
      </c>
      <c r="S16" s="53">
        <v>39638</v>
      </c>
      <c r="T16" s="53">
        <v>37187</v>
      </c>
      <c r="U16" s="53">
        <v>53074</v>
      </c>
      <c r="V16" s="53">
        <v>48740</v>
      </c>
      <c r="W16" s="53">
        <v>31600</v>
      </c>
      <c r="X16" s="53">
        <v>55940</v>
      </c>
      <c r="Y16" s="53">
        <v>24987</v>
      </c>
      <c r="Z16" s="53">
        <v>29948</v>
      </c>
      <c r="AA16" s="53">
        <v>47385</v>
      </c>
      <c r="AB16" s="53">
        <v>36850</v>
      </c>
      <c r="AC16" s="53">
        <v>29900</v>
      </c>
      <c r="AD16" s="53">
        <v>24764</v>
      </c>
      <c r="AE16" s="53">
        <v>11918</v>
      </c>
      <c r="AF16" s="53">
        <v>17300</v>
      </c>
      <c r="AG16" s="53">
        <v>19300</v>
      </c>
      <c r="AH16" s="53">
        <v>29100</v>
      </c>
      <c r="AI16" s="53">
        <v>24000</v>
      </c>
      <c r="AJ16" s="53">
        <v>31544</v>
      </c>
      <c r="AK16" s="53">
        <v>24559</v>
      </c>
      <c r="AL16" s="53">
        <v>18438</v>
      </c>
      <c r="AM16" s="53">
        <v>16567</v>
      </c>
      <c r="AN16" s="53">
        <v>10780</v>
      </c>
      <c r="AO16" s="53">
        <v>14325</v>
      </c>
      <c r="AP16" s="53">
        <v>26063</v>
      </c>
      <c r="AQ16" s="53">
        <v>7505</v>
      </c>
      <c r="AR16" s="53">
        <v>16624</v>
      </c>
      <c r="AS16" s="53">
        <v>34489</v>
      </c>
      <c r="AT16" s="53">
        <v>25944</v>
      </c>
      <c r="AU16" s="53">
        <v>23747</v>
      </c>
      <c r="AV16" s="53">
        <v>12727</v>
      </c>
      <c r="AW16" s="53">
        <v>12100</v>
      </c>
      <c r="AX16" s="53">
        <v>29190</v>
      </c>
      <c r="AY16" s="53">
        <v>9550</v>
      </c>
      <c r="AZ16" s="53">
        <v>11574</v>
      </c>
      <c r="BA16" s="53">
        <v>12130</v>
      </c>
      <c r="BB16" s="53">
        <v>18793</v>
      </c>
      <c r="BC16" s="53">
        <v>38043</v>
      </c>
      <c r="BD16" s="53">
        <v>27601</v>
      </c>
      <c r="BE16" s="53">
        <v>26328</v>
      </c>
      <c r="BF16" s="53">
        <v>31399</v>
      </c>
      <c r="BG16" s="53">
        <v>48685</v>
      </c>
      <c r="BH16" s="53">
        <v>48653</v>
      </c>
      <c r="BI16" s="53">
        <v>21168</v>
      </c>
      <c r="BJ16" s="56">
        <v>20485</v>
      </c>
      <c r="BK16" s="6"/>
      <c r="BL16" s="7">
        <f aca="true" t="shared" si="2" ref="BL16:BL25">AVERAGE(B16:BJ16)</f>
        <v>41891.03278688525</v>
      </c>
    </row>
    <row r="17" spans="1:64" ht="15.75">
      <c r="A17" s="36" t="s">
        <v>73</v>
      </c>
      <c r="B17" s="62">
        <v>6953</v>
      </c>
      <c r="C17" s="62">
        <v>3154</v>
      </c>
      <c r="D17" s="62">
        <v>7484</v>
      </c>
      <c r="E17" s="62">
        <v>34011</v>
      </c>
      <c r="F17" s="62">
        <v>2100</v>
      </c>
      <c r="G17" s="62">
        <v>31</v>
      </c>
      <c r="H17" s="62">
        <v>2100</v>
      </c>
      <c r="I17" s="62">
        <v>200</v>
      </c>
      <c r="J17" s="62">
        <v>18700</v>
      </c>
      <c r="K17" s="62">
        <v>67805</v>
      </c>
      <c r="L17" s="62">
        <v>1215</v>
      </c>
      <c r="M17" s="62">
        <v>26400</v>
      </c>
      <c r="N17" s="62">
        <v>3300</v>
      </c>
      <c r="O17" s="62">
        <v>2300</v>
      </c>
      <c r="P17" s="62">
        <v>3005</v>
      </c>
      <c r="Q17" s="62">
        <v>2350</v>
      </c>
      <c r="R17" s="62">
        <v>1780</v>
      </c>
      <c r="S17" s="62">
        <v>2200</v>
      </c>
      <c r="T17" s="62">
        <v>1650</v>
      </c>
      <c r="U17" s="62">
        <v>2900</v>
      </c>
      <c r="V17" s="62">
        <v>4660</v>
      </c>
      <c r="W17" s="62">
        <v>4500</v>
      </c>
      <c r="X17" s="62">
        <v>5000</v>
      </c>
      <c r="Y17" s="62">
        <v>795</v>
      </c>
      <c r="Z17" s="62">
        <v>1700</v>
      </c>
      <c r="AA17" s="62">
        <v>8350</v>
      </c>
      <c r="AB17" s="62">
        <v>15800</v>
      </c>
      <c r="AC17" s="62">
        <v>5100</v>
      </c>
      <c r="AD17" s="62">
        <v>6400</v>
      </c>
      <c r="AE17" s="62">
        <v>1472</v>
      </c>
      <c r="AF17" s="62">
        <v>3900</v>
      </c>
      <c r="AG17" s="62">
        <v>4000</v>
      </c>
      <c r="AH17" s="62">
        <v>6900</v>
      </c>
      <c r="AI17" s="62">
        <v>20900</v>
      </c>
      <c r="AJ17" s="62">
        <v>1413</v>
      </c>
      <c r="AK17" s="62">
        <v>12066</v>
      </c>
      <c r="AL17" s="62">
        <v>4642</v>
      </c>
      <c r="AM17" s="62">
        <v>6896</v>
      </c>
      <c r="AN17" s="62">
        <v>6933</v>
      </c>
      <c r="AO17" s="62">
        <v>2623</v>
      </c>
      <c r="AP17" s="62">
        <v>3081</v>
      </c>
      <c r="AQ17" s="62">
        <v>6945</v>
      </c>
      <c r="AR17" s="62">
        <v>1860</v>
      </c>
      <c r="AS17" s="62">
        <v>16258</v>
      </c>
      <c r="AT17" s="62">
        <v>2904</v>
      </c>
      <c r="AU17" s="62">
        <v>11011</v>
      </c>
      <c r="AV17" s="62">
        <v>7164</v>
      </c>
      <c r="AW17" s="62">
        <v>7101</v>
      </c>
      <c r="AX17" s="62">
        <v>7131</v>
      </c>
      <c r="AY17" s="62">
        <v>3185</v>
      </c>
      <c r="AZ17" s="62">
        <v>2206</v>
      </c>
      <c r="BA17" s="62">
        <v>5265</v>
      </c>
      <c r="BB17" s="62">
        <v>28934</v>
      </c>
      <c r="BC17" s="62">
        <v>62374</v>
      </c>
      <c r="BD17" s="62">
        <v>12047</v>
      </c>
      <c r="BE17" s="62">
        <v>9784</v>
      </c>
      <c r="BF17" s="62">
        <v>5454</v>
      </c>
      <c r="BG17" s="62">
        <v>89135</v>
      </c>
      <c r="BH17" s="62">
        <v>32203</v>
      </c>
      <c r="BI17" s="62">
        <v>18837</v>
      </c>
      <c r="BJ17" s="60">
        <v>26801</v>
      </c>
      <c r="BK17" s="6"/>
      <c r="BL17" s="7">
        <f t="shared" si="2"/>
        <v>11038.819672131147</v>
      </c>
    </row>
    <row r="18" spans="1:64" ht="15.75">
      <c r="A18" s="36" t="s">
        <v>74</v>
      </c>
      <c r="B18" s="62">
        <v>505195</v>
      </c>
      <c r="C18" s="62">
        <v>50585</v>
      </c>
      <c r="D18" s="62">
        <v>338775</v>
      </c>
      <c r="E18" s="62">
        <v>1333163</v>
      </c>
      <c r="F18" s="62">
        <v>583023</v>
      </c>
      <c r="G18" s="62">
        <v>78105</v>
      </c>
      <c r="H18" s="62">
        <v>339416</v>
      </c>
      <c r="I18" s="62">
        <v>141294</v>
      </c>
      <c r="J18" s="62">
        <v>270647</v>
      </c>
      <c r="K18" s="62">
        <v>345271</v>
      </c>
      <c r="L18" s="62">
        <v>153177</v>
      </c>
      <c r="M18" s="62">
        <v>258342</v>
      </c>
      <c r="N18" s="62">
        <v>367495</v>
      </c>
      <c r="O18" s="62">
        <v>219852</v>
      </c>
      <c r="P18" s="62">
        <v>81853</v>
      </c>
      <c r="Q18" s="62">
        <v>181524</v>
      </c>
      <c r="R18" s="62">
        <v>150664</v>
      </c>
      <c r="S18" s="62">
        <v>157305</v>
      </c>
      <c r="T18" s="62">
        <v>147117</v>
      </c>
      <c r="U18" s="62">
        <v>137433</v>
      </c>
      <c r="V18" s="62">
        <v>131670</v>
      </c>
      <c r="W18" s="62">
        <v>57929</v>
      </c>
      <c r="X18" s="62">
        <v>79087</v>
      </c>
      <c r="Y18" s="62">
        <v>57819</v>
      </c>
      <c r="Z18" s="62">
        <v>146329</v>
      </c>
      <c r="AA18" s="62">
        <v>168268</v>
      </c>
      <c r="AB18" s="62">
        <v>249418</v>
      </c>
      <c r="AC18" s="62">
        <v>66200</v>
      </c>
      <c r="AD18" s="62">
        <v>225497</v>
      </c>
      <c r="AE18" s="62">
        <v>39054</v>
      </c>
      <c r="AF18" s="62">
        <v>71100</v>
      </c>
      <c r="AG18" s="62">
        <v>21927</v>
      </c>
      <c r="AH18" s="62">
        <v>150600</v>
      </c>
      <c r="AI18" s="62">
        <v>42849</v>
      </c>
      <c r="AJ18" s="62">
        <v>52745</v>
      </c>
      <c r="AK18" s="62">
        <v>49064</v>
      </c>
      <c r="AL18" s="62">
        <v>29011</v>
      </c>
      <c r="AM18" s="62">
        <v>40566</v>
      </c>
      <c r="AN18" s="62">
        <v>29099</v>
      </c>
      <c r="AO18" s="62">
        <v>34234</v>
      </c>
      <c r="AP18" s="62">
        <v>39837</v>
      </c>
      <c r="AQ18" s="62">
        <v>81513</v>
      </c>
      <c r="AR18" s="62">
        <v>22103</v>
      </c>
      <c r="AS18" s="62">
        <v>531588</v>
      </c>
      <c r="AT18" s="62">
        <v>53017</v>
      </c>
      <c r="AU18" s="62">
        <v>163452</v>
      </c>
      <c r="AV18" s="62">
        <v>27478</v>
      </c>
      <c r="AW18" s="62">
        <v>108041</v>
      </c>
      <c r="AX18" s="62">
        <v>248430</v>
      </c>
      <c r="AY18" s="62">
        <v>31895</v>
      </c>
      <c r="AZ18" s="62">
        <v>111913</v>
      </c>
      <c r="BA18" s="62">
        <v>49303</v>
      </c>
      <c r="BB18" s="62">
        <v>71278</v>
      </c>
      <c r="BC18" s="62">
        <v>247911</v>
      </c>
      <c r="BD18" s="62">
        <v>132864</v>
      </c>
      <c r="BE18" s="62">
        <v>69463</v>
      </c>
      <c r="BF18" s="62">
        <v>37555</v>
      </c>
      <c r="BG18" s="62">
        <v>419730</v>
      </c>
      <c r="BH18" s="62">
        <v>447191</v>
      </c>
      <c r="BI18" s="62">
        <v>106305</v>
      </c>
      <c r="BJ18" s="60">
        <v>86358</v>
      </c>
      <c r="BK18" s="6"/>
      <c r="BL18" s="7">
        <f t="shared" si="2"/>
        <v>174916.83606557376</v>
      </c>
    </row>
    <row r="19" spans="1:64" ht="15.75">
      <c r="A19" s="36" t="s">
        <v>65</v>
      </c>
      <c r="B19" s="62">
        <v>112021</v>
      </c>
      <c r="C19" s="62">
        <v>64508</v>
      </c>
      <c r="D19" s="62">
        <v>84029</v>
      </c>
      <c r="E19" s="62">
        <v>63997</v>
      </c>
      <c r="F19" s="62">
        <v>73191</v>
      </c>
      <c r="G19" s="62">
        <v>77773</v>
      </c>
      <c r="H19" s="62">
        <v>48784</v>
      </c>
      <c r="I19" s="62">
        <v>47464</v>
      </c>
      <c r="J19" s="62">
        <v>53426</v>
      </c>
      <c r="K19" s="62">
        <v>46011</v>
      </c>
      <c r="L19" s="62">
        <v>37718</v>
      </c>
      <c r="M19" s="62">
        <v>114248</v>
      </c>
      <c r="N19" s="62">
        <v>36217</v>
      </c>
      <c r="O19" s="62">
        <v>28688</v>
      </c>
      <c r="P19" s="62">
        <v>48853</v>
      </c>
      <c r="Q19" s="62">
        <v>45563</v>
      </c>
      <c r="R19" s="62">
        <v>54010</v>
      </c>
      <c r="S19" s="62">
        <v>142255</v>
      </c>
      <c r="T19" s="62">
        <v>100852</v>
      </c>
      <c r="U19" s="62">
        <v>33395</v>
      </c>
      <c r="V19" s="62">
        <v>20760</v>
      </c>
      <c r="W19" s="62">
        <v>34700</v>
      </c>
      <c r="X19" s="62">
        <v>69410</v>
      </c>
      <c r="Y19" s="62">
        <v>118700</v>
      </c>
      <c r="Z19" s="62">
        <v>23822</v>
      </c>
      <c r="AA19" s="62">
        <v>7200</v>
      </c>
      <c r="AB19" s="62">
        <v>90000</v>
      </c>
      <c r="AC19" s="62">
        <v>51500</v>
      </c>
      <c r="AD19" s="62">
        <v>33640</v>
      </c>
      <c r="AE19" s="62">
        <v>40025</v>
      </c>
      <c r="AF19" s="62">
        <v>63000</v>
      </c>
      <c r="AG19" s="62">
        <v>99800</v>
      </c>
      <c r="AH19" s="62">
        <v>107500</v>
      </c>
      <c r="AI19" s="62">
        <v>34900</v>
      </c>
      <c r="AJ19" s="62">
        <v>128832</v>
      </c>
      <c r="AK19" s="62">
        <v>119036</v>
      </c>
      <c r="AL19" s="62">
        <v>52007</v>
      </c>
      <c r="AM19" s="62">
        <v>67942</v>
      </c>
      <c r="AN19" s="62">
        <v>31266</v>
      </c>
      <c r="AO19" s="62">
        <v>51954</v>
      </c>
      <c r="AP19" s="62">
        <v>48651</v>
      </c>
      <c r="AQ19" s="62">
        <v>82912</v>
      </c>
      <c r="AR19" s="62">
        <v>84335</v>
      </c>
      <c r="AS19" s="62">
        <v>90794</v>
      </c>
      <c r="AT19" s="62">
        <v>129677</v>
      </c>
      <c r="AU19" s="62">
        <v>105063</v>
      </c>
      <c r="AV19" s="62">
        <v>63103</v>
      </c>
      <c r="AW19" s="62">
        <v>69986</v>
      </c>
      <c r="AX19" s="62">
        <v>85980</v>
      </c>
      <c r="AY19" s="62">
        <v>44463</v>
      </c>
      <c r="AZ19" s="62">
        <v>66269</v>
      </c>
      <c r="BA19" s="62">
        <v>72584</v>
      </c>
      <c r="BB19" s="62">
        <v>84976</v>
      </c>
      <c r="BC19" s="62">
        <v>69177</v>
      </c>
      <c r="BD19" s="62">
        <v>75417</v>
      </c>
      <c r="BE19" s="62">
        <v>58805</v>
      </c>
      <c r="BF19" s="62">
        <v>60221</v>
      </c>
      <c r="BG19" s="62">
        <v>83694</v>
      </c>
      <c r="BH19" s="62">
        <v>53608</v>
      </c>
      <c r="BI19" s="62">
        <v>73790</v>
      </c>
      <c r="BJ19" s="60">
        <v>64872</v>
      </c>
      <c r="BK19" s="6"/>
      <c r="BL19" s="7">
        <f t="shared" si="2"/>
        <v>67661.86885245901</v>
      </c>
    </row>
    <row r="20" spans="1:64" ht="15.75">
      <c r="A20" s="36" t="s">
        <v>75</v>
      </c>
      <c r="B20" s="62">
        <v>217645</v>
      </c>
      <c r="C20" s="62">
        <v>226798</v>
      </c>
      <c r="D20" s="62">
        <v>361659</v>
      </c>
      <c r="E20" s="62">
        <v>587560</v>
      </c>
      <c r="F20" s="62">
        <v>311294</v>
      </c>
      <c r="G20" s="62">
        <v>304111</v>
      </c>
      <c r="H20" s="62">
        <v>175335</v>
      </c>
      <c r="I20" s="62">
        <v>129786</v>
      </c>
      <c r="J20" s="62">
        <v>159540</v>
      </c>
      <c r="K20" s="62">
        <v>210619</v>
      </c>
      <c r="L20" s="62">
        <v>201900</v>
      </c>
      <c r="M20" s="62">
        <v>239853</v>
      </c>
      <c r="N20" s="62">
        <v>245668</v>
      </c>
      <c r="O20" s="62">
        <v>357112</v>
      </c>
      <c r="P20" s="62">
        <v>260627</v>
      </c>
      <c r="Q20" s="62">
        <v>321089</v>
      </c>
      <c r="R20" s="62">
        <v>271285</v>
      </c>
      <c r="S20" s="62">
        <v>365942</v>
      </c>
      <c r="T20" s="62">
        <v>199200</v>
      </c>
      <c r="U20" s="62">
        <v>95839</v>
      </c>
      <c r="V20" s="62">
        <v>253545</v>
      </c>
      <c r="W20" s="62">
        <v>326693</v>
      </c>
      <c r="X20" s="62">
        <v>374200</v>
      </c>
      <c r="Y20" s="62">
        <v>316076</v>
      </c>
      <c r="Z20" s="62">
        <v>250595</v>
      </c>
      <c r="AA20" s="62">
        <v>382186</v>
      </c>
      <c r="AB20" s="62">
        <v>505432</v>
      </c>
      <c r="AC20" s="62">
        <v>273891</v>
      </c>
      <c r="AD20" s="62">
        <v>340669</v>
      </c>
      <c r="AE20" s="62">
        <v>77995</v>
      </c>
      <c r="AF20" s="62">
        <v>244881</v>
      </c>
      <c r="AG20" s="62">
        <v>203125</v>
      </c>
      <c r="AH20" s="62">
        <v>282014</v>
      </c>
      <c r="AI20" s="62">
        <v>233278</v>
      </c>
      <c r="AJ20" s="62">
        <v>292592</v>
      </c>
      <c r="AK20" s="62">
        <v>252776</v>
      </c>
      <c r="AL20" s="62">
        <v>264924</v>
      </c>
      <c r="AM20" s="62">
        <v>292348</v>
      </c>
      <c r="AN20" s="62">
        <v>157082</v>
      </c>
      <c r="AO20" s="62">
        <v>242113</v>
      </c>
      <c r="AP20" s="62">
        <v>134812</v>
      </c>
      <c r="AQ20" s="62">
        <v>247263</v>
      </c>
      <c r="AR20" s="62">
        <v>358712</v>
      </c>
      <c r="AS20" s="62">
        <v>299918</v>
      </c>
      <c r="AT20" s="62">
        <v>415649</v>
      </c>
      <c r="AU20" s="62">
        <v>478807</v>
      </c>
      <c r="AV20" s="62">
        <v>431335</v>
      </c>
      <c r="AW20" s="62">
        <v>430750</v>
      </c>
      <c r="AX20" s="62">
        <v>449407</v>
      </c>
      <c r="AY20" s="62">
        <v>373692</v>
      </c>
      <c r="AZ20" s="62">
        <v>167830</v>
      </c>
      <c r="BA20" s="62">
        <v>315290</v>
      </c>
      <c r="BB20" s="62">
        <v>176692</v>
      </c>
      <c r="BC20" s="62">
        <v>209131</v>
      </c>
      <c r="BD20" s="62">
        <v>354975</v>
      </c>
      <c r="BE20" s="62">
        <v>143695</v>
      </c>
      <c r="BF20" s="62">
        <v>314710</v>
      </c>
      <c r="BG20" s="62">
        <v>329515</v>
      </c>
      <c r="BH20" s="62">
        <v>395234</v>
      </c>
      <c r="BI20" s="62">
        <v>326277</v>
      </c>
      <c r="BJ20" s="60">
        <v>231070</v>
      </c>
      <c r="BK20" s="6"/>
      <c r="BL20" s="7">
        <f t="shared" si="2"/>
        <v>285148.2131147541</v>
      </c>
    </row>
    <row r="21" spans="1:64" ht="15.75">
      <c r="A21" s="36" t="s">
        <v>69</v>
      </c>
      <c r="B21" s="62">
        <v>310826</v>
      </c>
      <c r="C21" s="62">
        <v>258214</v>
      </c>
      <c r="D21" s="62">
        <v>556748</v>
      </c>
      <c r="E21" s="62">
        <v>692659</v>
      </c>
      <c r="F21" s="62">
        <v>428220</v>
      </c>
      <c r="G21" s="62">
        <v>397781</v>
      </c>
      <c r="H21" s="62">
        <v>353398</v>
      </c>
      <c r="I21" s="62">
        <v>266573</v>
      </c>
      <c r="J21" s="62">
        <v>246465</v>
      </c>
      <c r="K21" s="62">
        <v>332377</v>
      </c>
      <c r="L21" s="62">
        <v>195784</v>
      </c>
      <c r="M21" s="62">
        <v>224669</v>
      </c>
      <c r="N21" s="62">
        <v>288736</v>
      </c>
      <c r="O21" s="62">
        <v>330661</v>
      </c>
      <c r="P21" s="62">
        <v>273285</v>
      </c>
      <c r="Q21" s="62">
        <v>432913</v>
      </c>
      <c r="R21" s="62">
        <v>311738</v>
      </c>
      <c r="S21" s="62">
        <v>344440</v>
      </c>
      <c r="T21" s="62">
        <v>233038</v>
      </c>
      <c r="U21" s="62">
        <v>161440</v>
      </c>
      <c r="V21" s="62">
        <v>281970</v>
      </c>
      <c r="W21" s="62">
        <v>276600</v>
      </c>
      <c r="X21" s="62">
        <v>231370</v>
      </c>
      <c r="Y21" s="62">
        <v>273810</v>
      </c>
      <c r="Z21" s="62">
        <v>187114</v>
      </c>
      <c r="AA21" s="62">
        <v>227200</v>
      </c>
      <c r="AB21" s="62">
        <v>398950</v>
      </c>
      <c r="AC21" s="62">
        <v>178300</v>
      </c>
      <c r="AD21" s="62">
        <v>108344</v>
      </c>
      <c r="AE21" s="62">
        <v>81649</v>
      </c>
      <c r="AF21" s="62">
        <v>95700</v>
      </c>
      <c r="AG21" s="62">
        <v>95200</v>
      </c>
      <c r="AH21" s="62">
        <v>149800</v>
      </c>
      <c r="AI21" s="62">
        <v>94700</v>
      </c>
      <c r="AJ21" s="62">
        <v>273105</v>
      </c>
      <c r="AK21" s="62">
        <v>163412</v>
      </c>
      <c r="AL21" s="62">
        <v>103443</v>
      </c>
      <c r="AM21" s="62">
        <v>130877</v>
      </c>
      <c r="AN21" s="62">
        <v>120511</v>
      </c>
      <c r="AO21" s="62">
        <v>142949</v>
      </c>
      <c r="AP21" s="62">
        <v>107237</v>
      </c>
      <c r="AQ21" s="62">
        <v>186613</v>
      </c>
      <c r="AR21" s="62">
        <v>154097</v>
      </c>
      <c r="AS21" s="62">
        <v>168080</v>
      </c>
      <c r="AT21" s="62">
        <v>143958</v>
      </c>
      <c r="AU21" s="62">
        <v>172232</v>
      </c>
      <c r="AV21" s="62">
        <v>128370</v>
      </c>
      <c r="AW21" s="62">
        <v>159276</v>
      </c>
      <c r="AX21" s="62">
        <v>115880</v>
      </c>
      <c r="AY21" s="62">
        <v>91662</v>
      </c>
      <c r="AZ21" s="62">
        <v>121819</v>
      </c>
      <c r="BA21" s="62">
        <v>160599</v>
      </c>
      <c r="BB21" s="62">
        <v>65970</v>
      </c>
      <c r="BC21" s="62">
        <v>82425</v>
      </c>
      <c r="BD21" s="62">
        <v>85392</v>
      </c>
      <c r="BE21" s="62">
        <v>183236</v>
      </c>
      <c r="BF21" s="62">
        <v>125438</v>
      </c>
      <c r="BG21" s="62">
        <v>178382</v>
      </c>
      <c r="BH21" s="62">
        <v>225032</v>
      </c>
      <c r="BI21" s="62">
        <v>96756</v>
      </c>
      <c r="BJ21" s="60">
        <v>100400</v>
      </c>
      <c r="BK21" s="6"/>
      <c r="BL21" s="7">
        <f t="shared" si="2"/>
        <v>214882.34426229508</v>
      </c>
    </row>
    <row r="22" spans="1:64" ht="15.75">
      <c r="A22" s="36" t="s">
        <v>76</v>
      </c>
      <c r="B22" s="62">
        <v>151168</v>
      </c>
      <c r="C22" s="62">
        <v>269342</v>
      </c>
      <c r="D22" s="62">
        <v>403723</v>
      </c>
      <c r="E22" s="62">
        <v>639697</v>
      </c>
      <c r="F22" s="62">
        <v>353101</v>
      </c>
      <c r="G22" s="62">
        <v>379053</v>
      </c>
      <c r="H22" s="62">
        <v>485588</v>
      </c>
      <c r="I22" s="62">
        <v>305662</v>
      </c>
      <c r="J22" s="62">
        <v>355109</v>
      </c>
      <c r="K22" s="62">
        <v>383967</v>
      </c>
      <c r="L22" s="62">
        <v>511204</v>
      </c>
      <c r="M22" s="62">
        <v>506662</v>
      </c>
      <c r="N22" s="62">
        <v>665332</v>
      </c>
      <c r="O22" s="62">
        <v>709563</v>
      </c>
      <c r="P22" s="62">
        <v>584691</v>
      </c>
      <c r="Q22" s="62">
        <v>711687</v>
      </c>
      <c r="R22" s="62">
        <v>606359</v>
      </c>
      <c r="S22" s="62">
        <v>807683</v>
      </c>
      <c r="T22" s="62">
        <v>827823</v>
      </c>
      <c r="U22" s="62">
        <v>145589</v>
      </c>
      <c r="V22" s="62">
        <v>443050</v>
      </c>
      <c r="W22" s="62">
        <v>618800</v>
      </c>
      <c r="X22" s="62">
        <v>568730</v>
      </c>
      <c r="Y22" s="62">
        <v>1051115</v>
      </c>
      <c r="Z22" s="62">
        <v>330254</v>
      </c>
      <c r="AA22" s="62">
        <v>370798</v>
      </c>
      <c r="AB22" s="62">
        <v>712735</v>
      </c>
      <c r="AC22" s="62">
        <v>543200</v>
      </c>
      <c r="AD22" s="62">
        <v>431716</v>
      </c>
      <c r="AE22" s="62">
        <v>240406</v>
      </c>
      <c r="AF22" s="62">
        <v>258900</v>
      </c>
      <c r="AG22" s="62">
        <v>86400</v>
      </c>
      <c r="AH22" s="62">
        <v>243100</v>
      </c>
      <c r="AI22" s="62">
        <v>225800</v>
      </c>
      <c r="AJ22" s="62">
        <v>333335</v>
      </c>
      <c r="AK22" s="62">
        <v>217076</v>
      </c>
      <c r="AL22" s="62">
        <v>72289</v>
      </c>
      <c r="AM22" s="62">
        <v>181789</v>
      </c>
      <c r="AN22" s="62">
        <v>123872</v>
      </c>
      <c r="AO22" s="62">
        <v>132646</v>
      </c>
      <c r="AP22" s="62">
        <v>230707</v>
      </c>
      <c r="AQ22" s="62">
        <v>101110</v>
      </c>
      <c r="AR22" s="62">
        <v>210852</v>
      </c>
      <c r="AS22" s="62">
        <v>216348</v>
      </c>
      <c r="AT22" s="62">
        <v>284444</v>
      </c>
      <c r="AU22" s="62">
        <v>276362</v>
      </c>
      <c r="AV22" s="62">
        <v>188933</v>
      </c>
      <c r="AW22" s="62">
        <v>393444</v>
      </c>
      <c r="AX22" s="62">
        <v>158746</v>
      </c>
      <c r="AY22" s="62">
        <v>172696</v>
      </c>
      <c r="AZ22" s="62">
        <v>91745</v>
      </c>
      <c r="BA22" s="62">
        <v>239243</v>
      </c>
      <c r="BB22" s="62">
        <v>204875</v>
      </c>
      <c r="BC22" s="62">
        <v>309534</v>
      </c>
      <c r="BD22" s="62">
        <v>254332</v>
      </c>
      <c r="BE22" s="62">
        <v>98721</v>
      </c>
      <c r="BF22" s="62">
        <v>300139</v>
      </c>
      <c r="BG22" s="62">
        <v>272958</v>
      </c>
      <c r="BH22" s="62">
        <v>315200</v>
      </c>
      <c r="BI22" s="62">
        <v>257006</v>
      </c>
      <c r="BJ22" s="60">
        <v>317631</v>
      </c>
      <c r="BK22" s="6"/>
      <c r="BL22" s="7">
        <f t="shared" si="2"/>
        <v>358754.75409836066</v>
      </c>
    </row>
    <row r="23" spans="1:64" ht="15.75">
      <c r="A23" s="36" t="s">
        <v>71</v>
      </c>
      <c r="B23" s="62">
        <v>86012</v>
      </c>
      <c r="C23" s="62">
        <v>104521</v>
      </c>
      <c r="D23" s="62">
        <v>132333</v>
      </c>
      <c r="E23" s="62">
        <v>89966</v>
      </c>
      <c r="F23" s="62">
        <v>107341</v>
      </c>
      <c r="G23" s="62">
        <v>74420</v>
      </c>
      <c r="H23" s="62">
        <v>74643</v>
      </c>
      <c r="I23" s="62">
        <v>133505</v>
      </c>
      <c r="J23" s="62">
        <v>167782</v>
      </c>
      <c r="K23" s="62">
        <v>97726</v>
      </c>
      <c r="L23" s="62">
        <v>79353</v>
      </c>
      <c r="M23" s="62">
        <v>61995</v>
      </c>
      <c r="N23" s="62">
        <v>148533</v>
      </c>
      <c r="O23" s="62">
        <v>100428</v>
      </c>
      <c r="P23" s="62">
        <v>82254</v>
      </c>
      <c r="Q23" s="62">
        <v>224686</v>
      </c>
      <c r="R23" s="62">
        <v>144259</v>
      </c>
      <c r="S23" s="62">
        <v>220289</v>
      </c>
      <c r="T23" s="62">
        <v>210318</v>
      </c>
      <c r="U23" s="62">
        <v>210301</v>
      </c>
      <c r="V23" s="62">
        <v>171942</v>
      </c>
      <c r="W23" s="62">
        <v>131167</v>
      </c>
      <c r="X23" s="62">
        <v>196850</v>
      </c>
      <c r="Y23" s="62">
        <v>116777</v>
      </c>
      <c r="Z23" s="62">
        <v>187688</v>
      </c>
      <c r="AA23" s="62">
        <v>68142</v>
      </c>
      <c r="AB23" s="62">
        <v>76047</v>
      </c>
      <c r="AC23" s="62">
        <v>40700</v>
      </c>
      <c r="AD23" s="62">
        <v>66300</v>
      </c>
      <c r="AE23" s="62">
        <v>61028</v>
      </c>
      <c r="AF23" s="62">
        <v>57100</v>
      </c>
      <c r="AG23" s="62">
        <v>47000</v>
      </c>
      <c r="AH23" s="62">
        <v>30487</v>
      </c>
      <c r="AI23" s="62">
        <v>79875</v>
      </c>
      <c r="AJ23" s="62">
        <v>84738</v>
      </c>
      <c r="AK23" s="62">
        <v>129712</v>
      </c>
      <c r="AL23" s="62">
        <v>142465</v>
      </c>
      <c r="AM23" s="62">
        <v>87537</v>
      </c>
      <c r="AN23" s="62">
        <v>71700</v>
      </c>
      <c r="AO23" s="62">
        <v>53429</v>
      </c>
      <c r="AP23" s="62">
        <v>54397</v>
      </c>
      <c r="AQ23" s="62">
        <v>104137</v>
      </c>
      <c r="AR23" s="62">
        <v>110052</v>
      </c>
      <c r="AS23" s="62">
        <v>82760</v>
      </c>
      <c r="AT23" s="62">
        <v>72434</v>
      </c>
      <c r="AU23" s="62">
        <v>94229</v>
      </c>
      <c r="AV23" s="62">
        <v>78298</v>
      </c>
      <c r="AW23" s="62">
        <v>78654</v>
      </c>
      <c r="AX23" s="62">
        <v>71798</v>
      </c>
      <c r="AY23" s="62">
        <v>77691</v>
      </c>
      <c r="AZ23" s="62">
        <v>83788</v>
      </c>
      <c r="BA23" s="62">
        <v>78876</v>
      </c>
      <c r="BB23" s="62">
        <v>97721</v>
      </c>
      <c r="BC23" s="62">
        <v>80746</v>
      </c>
      <c r="BD23" s="62">
        <v>76989</v>
      </c>
      <c r="BE23" s="62">
        <v>74866</v>
      </c>
      <c r="BF23" s="62">
        <v>112104</v>
      </c>
      <c r="BG23" s="62">
        <v>129794</v>
      </c>
      <c r="BH23" s="62">
        <v>160746</v>
      </c>
      <c r="BI23" s="62">
        <v>156232</v>
      </c>
      <c r="BJ23" s="60">
        <v>229576</v>
      </c>
      <c r="BK23" s="6"/>
      <c r="BL23" s="7">
        <f t="shared" si="2"/>
        <v>107495.68852459016</v>
      </c>
    </row>
    <row r="24" spans="1:64" ht="15.75">
      <c r="A24" s="36" t="s">
        <v>77</v>
      </c>
      <c r="B24" s="62">
        <v>65434</v>
      </c>
      <c r="C24" s="62">
        <v>97397</v>
      </c>
      <c r="D24" s="62">
        <v>55012</v>
      </c>
      <c r="E24" s="62">
        <v>109721</v>
      </c>
      <c r="F24" s="62">
        <v>177088</v>
      </c>
      <c r="G24" s="62">
        <v>104782</v>
      </c>
      <c r="H24" s="62">
        <v>84884</v>
      </c>
      <c r="I24" s="62">
        <v>116485</v>
      </c>
      <c r="J24" s="62">
        <v>236265</v>
      </c>
      <c r="K24" s="62">
        <v>259652</v>
      </c>
      <c r="L24" s="62">
        <v>238684</v>
      </c>
      <c r="M24" s="62">
        <v>65606</v>
      </c>
      <c r="N24" s="62">
        <v>334287</v>
      </c>
      <c r="O24" s="62">
        <v>394955</v>
      </c>
      <c r="P24" s="62">
        <v>243955</v>
      </c>
      <c r="Q24" s="62">
        <v>282206</v>
      </c>
      <c r="R24" s="62">
        <v>297935</v>
      </c>
      <c r="S24" s="62">
        <v>383659</v>
      </c>
      <c r="T24" s="62">
        <v>370823</v>
      </c>
      <c r="U24" s="62">
        <v>429463</v>
      </c>
      <c r="V24" s="62">
        <v>185814</v>
      </c>
      <c r="W24" s="62">
        <v>343283</v>
      </c>
      <c r="X24" s="62">
        <v>274378</v>
      </c>
      <c r="Y24" s="62">
        <v>281875</v>
      </c>
      <c r="Z24" s="62">
        <v>183947</v>
      </c>
      <c r="AA24" s="62">
        <v>124069</v>
      </c>
      <c r="AB24" s="62">
        <v>159401</v>
      </c>
      <c r="AC24" s="62">
        <v>181428</v>
      </c>
      <c r="AD24" s="62">
        <v>125020</v>
      </c>
      <c r="AE24" s="62">
        <v>257420</v>
      </c>
      <c r="AF24" s="62">
        <v>206900</v>
      </c>
      <c r="AG24" s="62">
        <v>190171</v>
      </c>
      <c r="AH24" s="62">
        <v>147492</v>
      </c>
      <c r="AI24" s="62">
        <v>176378</v>
      </c>
      <c r="AJ24" s="62">
        <v>213600</v>
      </c>
      <c r="AK24" s="62">
        <v>125705</v>
      </c>
      <c r="AL24" s="62">
        <v>164138</v>
      </c>
      <c r="AM24" s="62">
        <v>65877</v>
      </c>
      <c r="AN24" s="62">
        <v>109494</v>
      </c>
      <c r="AO24" s="62">
        <v>142671</v>
      </c>
      <c r="AP24" s="62">
        <v>240047</v>
      </c>
      <c r="AQ24" s="62">
        <v>146651</v>
      </c>
      <c r="AR24" s="62">
        <v>174724</v>
      </c>
      <c r="AS24" s="62">
        <v>118419</v>
      </c>
      <c r="AT24" s="62">
        <v>688493</v>
      </c>
      <c r="AU24" s="62">
        <v>236144</v>
      </c>
      <c r="AV24" s="62">
        <v>407340</v>
      </c>
      <c r="AW24" s="62">
        <v>324051</v>
      </c>
      <c r="AX24" s="62">
        <v>260478</v>
      </c>
      <c r="AY24" s="62">
        <v>198946</v>
      </c>
      <c r="AZ24" s="62">
        <v>216773</v>
      </c>
      <c r="BA24" s="62">
        <v>195696</v>
      </c>
      <c r="BB24" s="62">
        <v>121038</v>
      </c>
      <c r="BC24" s="62">
        <v>121663</v>
      </c>
      <c r="BD24" s="62">
        <v>259574</v>
      </c>
      <c r="BE24" s="62">
        <v>334048</v>
      </c>
      <c r="BF24" s="62">
        <v>278071</v>
      </c>
      <c r="BG24" s="62">
        <v>293053</v>
      </c>
      <c r="BH24" s="62">
        <v>230143</v>
      </c>
      <c r="BI24" s="62">
        <v>267452</v>
      </c>
      <c r="BJ24" s="60">
        <v>316903</v>
      </c>
      <c r="BK24" s="6"/>
      <c r="BL24" s="7">
        <f t="shared" si="2"/>
        <v>220279.68852459016</v>
      </c>
    </row>
    <row r="25" spans="1:64" ht="15.75">
      <c r="A25" s="36" t="s">
        <v>78</v>
      </c>
      <c r="B25" s="62">
        <v>2627845</v>
      </c>
      <c r="C25" s="62">
        <v>4242436</v>
      </c>
      <c r="D25" s="62">
        <v>1182900</v>
      </c>
      <c r="E25" s="62">
        <v>2331433</v>
      </c>
      <c r="F25" s="62">
        <v>3141251</v>
      </c>
      <c r="G25" s="62">
        <v>1765470</v>
      </c>
      <c r="H25" s="62">
        <v>1594440</v>
      </c>
      <c r="I25" s="62">
        <v>1502719</v>
      </c>
      <c r="J25" s="62">
        <v>1446214</v>
      </c>
      <c r="K25" s="62">
        <v>1959194</v>
      </c>
      <c r="L25" s="62">
        <v>2038574</v>
      </c>
      <c r="M25" s="62">
        <v>1108534</v>
      </c>
      <c r="N25" s="62">
        <v>1692159</v>
      </c>
      <c r="O25" s="62">
        <v>1246324</v>
      </c>
      <c r="P25" s="62">
        <v>1021715</v>
      </c>
      <c r="Q25" s="62">
        <v>1995406</v>
      </c>
      <c r="R25" s="62">
        <v>2185846</v>
      </c>
      <c r="S25" s="62">
        <v>4132047</v>
      </c>
      <c r="T25" s="62">
        <v>2133060</v>
      </c>
      <c r="U25" s="62">
        <v>2422036</v>
      </c>
      <c r="V25" s="62">
        <v>4555797</v>
      </c>
      <c r="W25" s="62">
        <v>3537965</v>
      </c>
      <c r="X25" s="62">
        <v>3770039</v>
      </c>
      <c r="Y25" s="62">
        <v>1785150</v>
      </c>
      <c r="Z25" s="62">
        <v>3814900</v>
      </c>
      <c r="AA25" s="62">
        <v>3775600</v>
      </c>
      <c r="AB25" s="62">
        <v>1739700</v>
      </c>
      <c r="AC25" s="62">
        <v>1953100</v>
      </c>
      <c r="AD25" s="62">
        <v>1431800</v>
      </c>
      <c r="AE25" s="62">
        <v>1835400</v>
      </c>
      <c r="AF25" s="62">
        <v>1621300</v>
      </c>
      <c r="AG25" s="62">
        <v>1414000</v>
      </c>
      <c r="AH25" s="62">
        <v>1884200</v>
      </c>
      <c r="AI25" s="62">
        <v>2333700</v>
      </c>
      <c r="AJ25" s="62">
        <v>1302100</v>
      </c>
      <c r="AK25" s="62">
        <v>2252900</v>
      </c>
      <c r="AL25" s="62">
        <v>663800</v>
      </c>
      <c r="AM25" s="62">
        <v>3112700</v>
      </c>
      <c r="AN25" s="62">
        <v>1419000</v>
      </c>
      <c r="AO25" s="62">
        <v>1398481</v>
      </c>
      <c r="AP25" s="62">
        <v>4050089</v>
      </c>
      <c r="AQ25" s="62">
        <v>1398503</v>
      </c>
      <c r="AR25" s="62">
        <v>2962652</v>
      </c>
      <c r="AS25" s="62">
        <v>3454220</v>
      </c>
      <c r="AT25" s="62">
        <v>4281900</v>
      </c>
      <c r="AU25" s="62">
        <v>3488637</v>
      </c>
      <c r="AV25" s="62">
        <v>2699653</v>
      </c>
      <c r="AW25" s="62">
        <v>3372649</v>
      </c>
      <c r="AX25" s="62">
        <v>3750333</v>
      </c>
      <c r="AY25" s="62">
        <v>3781254</v>
      </c>
      <c r="AZ25" s="62">
        <v>3708725</v>
      </c>
      <c r="BA25" s="62">
        <v>4058055</v>
      </c>
      <c r="BB25" s="62">
        <v>3719075</v>
      </c>
      <c r="BC25" s="62">
        <v>5337962</v>
      </c>
      <c r="BD25" s="62">
        <v>4147882</v>
      </c>
      <c r="BE25" s="62">
        <v>3791804</v>
      </c>
      <c r="BF25" s="62">
        <v>3540507</v>
      </c>
      <c r="BG25" s="62">
        <v>3407661</v>
      </c>
      <c r="BH25" s="62">
        <v>3209701</v>
      </c>
      <c r="BI25" s="62">
        <v>4182983</v>
      </c>
      <c r="BJ25" s="60">
        <v>3991413</v>
      </c>
      <c r="BK25" s="6"/>
      <c r="BL25" s="7">
        <f t="shared" si="2"/>
        <v>2683719.5573770492</v>
      </c>
    </row>
    <row r="26" spans="1:64" ht="16.5" thickBot="1">
      <c r="A26" s="64" t="s">
        <v>79</v>
      </c>
      <c r="B26" s="39">
        <f>SUM(B16:B25)</f>
        <v>4210012</v>
      </c>
      <c r="C26" s="39">
        <f aca="true" t="shared" si="3" ref="C26:BJ26">SUM(C16:C25)</f>
        <v>5369168</v>
      </c>
      <c r="D26" s="39">
        <f t="shared" si="3"/>
        <v>3200143</v>
      </c>
      <c r="E26" s="39">
        <f t="shared" si="3"/>
        <v>5984113</v>
      </c>
      <c r="F26" s="39">
        <f t="shared" si="3"/>
        <v>5302576</v>
      </c>
      <c r="G26" s="39">
        <f t="shared" si="3"/>
        <v>3243139</v>
      </c>
      <c r="H26" s="39">
        <f t="shared" si="3"/>
        <v>3240799</v>
      </c>
      <c r="I26" s="39">
        <f t="shared" si="3"/>
        <v>2720976</v>
      </c>
      <c r="J26" s="39">
        <f t="shared" si="3"/>
        <v>3058889</v>
      </c>
      <c r="K26" s="39">
        <f t="shared" si="3"/>
        <v>3859498</v>
      </c>
      <c r="L26" s="39">
        <f t="shared" si="3"/>
        <v>3539384</v>
      </c>
      <c r="M26" s="39">
        <f t="shared" si="3"/>
        <v>2662139</v>
      </c>
      <c r="N26" s="39">
        <f t="shared" si="3"/>
        <v>3851280</v>
      </c>
      <c r="O26" s="39">
        <f t="shared" si="3"/>
        <v>3435255</v>
      </c>
      <c r="P26" s="39">
        <f t="shared" si="3"/>
        <v>2659547</v>
      </c>
      <c r="Q26" s="39">
        <f t="shared" si="3"/>
        <v>4244058</v>
      </c>
      <c r="R26" s="39">
        <f t="shared" si="3"/>
        <v>4072906</v>
      </c>
      <c r="S26" s="39">
        <f t="shared" si="3"/>
        <v>6595458</v>
      </c>
      <c r="T26" s="39">
        <f t="shared" si="3"/>
        <v>4261068</v>
      </c>
      <c r="U26" s="39">
        <f t="shared" si="3"/>
        <v>3691470</v>
      </c>
      <c r="V26" s="39">
        <f t="shared" si="3"/>
        <v>6097948</v>
      </c>
      <c r="W26" s="39">
        <f t="shared" si="3"/>
        <v>5363237</v>
      </c>
      <c r="X26" s="39">
        <f t="shared" si="3"/>
        <v>5625004</v>
      </c>
      <c r="Y26" s="39">
        <f t="shared" si="3"/>
        <v>4027104</v>
      </c>
      <c r="Z26" s="39">
        <f t="shared" si="3"/>
        <v>5156297</v>
      </c>
      <c r="AA26" s="39">
        <f t="shared" si="3"/>
        <v>5179198</v>
      </c>
      <c r="AB26" s="39">
        <f t="shared" si="3"/>
        <v>3984333</v>
      </c>
      <c r="AC26" s="39">
        <f t="shared" si="3"/>
        <v>3323319</v>
      </c>
      <c r="AD26" s="39">
        <f t="shared" si="3"/>
        <v>2794150</v>
      </c>
      <c r="AE26" s="39">
        <f t="shared" si="3"/>
        <v>2646367</v>
      </c>
      <c r="AF26" s="39">
        <f t="shared" si="3"/>
        <v>2640081</v>
      </c>
      <c r="AG26" s="39">
        <f t="shared" si="3"/>
        <v>2180923</v>
      </c>
      <c r="AH26" s="39">
        <f t="shared" si="3"/>
        <v>3031193</v>
      </c>
      <c r="AI26" s="39">
        <f t="shared" si="3"/>
        <v>3266380</v>
      </c>
      <c r="AJ26" s="39">
        <f t="shared" si="3"/>
        <v>2714004</v>
      </c>
      <c r="AK26" s="39">
        <f t="shared" si="3"/>
        <v>3346306</v>
      </c>
      <c r="AL26" s="39">
        <f t="shared" si="3"/>
        <v>1515157</v>
      </c>
      <c r="AM26" s="39">
        <f t="shared" si="3"/>
        <v>4003099</v>
      </c>
      <c r="AN26" s="39">
        <f t="shared" si="3"/>
        <v>2079737</v>
      </c>
      <c r="AO26" s="39">
        <f t="shared" si="3"/>
        <v>2215425</v>
      </c>
      <c r="AP26" s="39">
        <f t="shared" si="3"/>
        <v>4934921</v>
      </c>
      <c r="AQ26" s="39">
        <f t="shared" si="3"/>
        <v>2363152</v>
      </c>
      <c r="AR26" s="39">
        <f t="shared" si="3"/>
        <v>4096011</v>
      </c>
      <c r="AS26" s="39">
        <f t="shared" si="3"/>
        <v>5012874</v>
      </c>
      <c r="AT26" s="39">
        <f t="shared" si="3"/>
        <v>6098420</v>
      </c>
      <c r="AU26" s="39">
        <f t="shared" si="3"/>
        <v>5049684</v>
      </c>
      <c r="AV26" s="39">
        <f t="shared" si="3"/>
        <v>4044401</v>
      </c>
      <c r="AW26" s="39">
        <f t="shared" si="3"/>
        <v>4956052</v>
      </c>
      <c r="AX26" s="39">
        <f t="shared" si="3"/>
        <v>5177373</v>
      </c>
      <c r="AY26" s="39">
        <f t="shared" si="3"/>
        <v>4785034</v>
      </c>
      <c r="AZ26" s="39">
        <f t="shared" si="3"/>
        <v>4582642</v>
      </c>
      <c r="BA26" s="39">
        <f t="shared" si="3"/>
        <v>5187041</v>
      </c>
      <c r="BB26" s="39">
        <f t="shared" si="3"/>
        <v>4589352</v>
      </c>
      <c r="BC26" s="63">
        <f t="shared" si="3"/>
        <v>6558966</v>
      </c>
      <c r="BD26" s="63">
        <f t="shared" si="3"/>
        <v>5427073</v>
      </c>
      <c r="BE26" s="63">
        <f t="shared" si="3"/>
        <v>4790750</v>
      </c>
      <c r="BF26" s="63">
        <f t="shared" si="3"/>
        <v>4805598</v>
      </c>
      <c r="BG26" s="63">
        <f t="shared" si="3"/>
        <v>5252607</v>
      </c>
      <c r="BH26" s="63">
        <f t="shared" si="3"/>
        <v>5117711</v>
      </c>
      <c r="BI26" s="63">
        <f t="shared" si="3"/>
        <v>5506806</v>
      </c>
      <c r="BJ26" s="54">
        <f t="shared" si="3"/>
        <v>5385509</v>
      </c>
      <c r="BK26" s="11"/>
      <c r="BL26" s="12">
        <f>AVERAGE(B26:BJ26)</f>
        <v>4165788.8032786883</v>
      </c>
    </row>
    <row r="27" spans="1:64" ht="16.5" thickBot="1">
      <c r="A27" s="5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61"/>
      <c r="BD27" s="61"/>
      <c r="BE27" s="61"/>
      <c r="BF27" s="61"/>
      <c r="BG27" s="61"/>
      <c r="BH27" s="61"/>
      <c r="BI27" s="61"/>
      <c r="BJ27" s="52"/>
      <c r="BK27" s="6"/>
      <c r="BL27" s="7"/>
    </row>
    <row r="28" spans="1:64" ht="15.75">
      <c r="A28" s="38" t="s">
        <v>80</v>
      </c>
      <c r="B28" s="32">
        <v>11602</v>
      </c>
      <c r="C28" s="32">
        <v>7177</v>
      </c>
      <c r="D28" s="32">
        <v>34468</v>
      </c>
      <c r="E28" s="32">
        <v>23308</v>
      </c>
      <c r="F28" s="32">
        <v>11522</v>
      </c>
      <c r="G28" s="32">
        <v>7105</v>
      </c>
      <c r="H28" s="32">
        <v>11605</v>
      </c>
      <c r="I28" s="32">
        <v>4079</v>
      </c>
      <c r="J28" s="32">
        <v>9284</v>
      </c>
      <c r="K28" s="32">
        <v>8752</v>
      </c>
      <c r="L28" s="32">
        <v>15448</v>
      </c>
      <c r="M28" s="32">
        <v>14185</v>
      </c>
      <c r="N28" s="32">
        <v>16509</v>
      </c>
      <c r="O28" s="32">
        <v>8876</v>
      </c>
      <c r="P28" s="32">
        <v>10000</v>
      </c>
      <c r="Q28" s="32">
        <v>18700</v>
      </c>
      <c r="R28" s="32">
        <v>17600</v>
      </c>
      <c r="S28" s="32">
        <v>18100</v>
      </c>
      <c r="T28" s="32">
        <v>19900</v>
      </c>
      <c r="U28" s="32">
        <v>19500</v>
      </c>
      <c r="V28" s="32">
        <v>12125</v>
      </c>
      <c r="W28" s="32">
        <v>29350</v>
      </c>
      <c r="X28" s="32">
        <v>27975</v>
      </c>
      <c r="Y28" s="32">
        <v>25300</v>
      </c>
      <c r="Z28" s="32">
        <v>27000</v>
      </c>
      <c r="AA28" s="32">
        <v>62375</v>
      </c>
      <c r="AB28" s="32">
        <v>42300</v>
      </c>
      <c r="AC28" s="32">
        <v>25000</v>
      </c>
      <c r="AD28" s="32">
        <v>22300</v>
      </c>
      <c r="AE28" s="32">
        <v>16900</v>
      </c>
      <c r="AF28" s="32">
        <v>22400</v>
      </c>
      <c r="AG28" s="32">
        <v>16500</v>
      </c>
      <c r="AH28" s="32">
        <v>18400</v>
      </c>
      <c r="AI28" s="32">
        <v>16700</v>
      </c>
      <c r="AJ28" s="32">
        <v>27500</v>
      </c>
      <c r="AK28" s="32">
        <v>56280</v>
      </c>
      <c r="AL28" s="32">
        <v>25984</v>
      </c>
      <c r="AM28" s="32">
        <v>21173</v>
      </c>
      <c r="AN28" s="32">
        <v>19610</v>
      </c>
      <c r="AO28" s="32">
        <v>14168</v>
      </c>
      <c r="AP28" s="32">
        <v>13103</v>
      </c>
      <c r="AQ28" s="32">
        <v>3856</v>
      </c>
      <c r="AR28" s="32">
        <v>17825</v>
      </c>
      <c r="AS28" s="32">
        <v>16964</v>
      </c>
      <c r="AT28" s="32">
        <v>12254</v>
      </c>
      <c r="AU28" s="32">
        <v>24087</v>
      </c>
      <c r="AV28" s="32">
        <v>30056</v>
      </c>
      <c r="AW28" s="32">
        <v>33262</v>
      </c>
      <c r="AX28" s="32">
        <v>27691</v>
      </c>
      <c r="AY28" s="32">
        <v>40984</v>
      </c>
      <c r="AZ28" s="32">
        <v>31792</v>
      </c>
      <c r="BA28" s="32">
        <v>22983</v>
      </c>
      <c r="BB28" s="32">
        <v>12426</v>
      </c>
      <c r="BC28" s="32">
        <v>15105</v>
      </c>
      <c r="BD28" s="32">
        <v>28238</v>
      </c>
      <c r="BE28" s="32">
        <v>25985</v>
      </c>
      <c r="BF28" s="32">
        <v>28768</v>
      </c>
      <c r="BG28" s="32">
        <v>30465</v>
      </c>
      <c r="BH28" s="32">
        <v>14940</v>
      </c>
      <c r="BI28" s="32">
        <v>16091</v>
      </c>
      <c r="BJ28" s="31">
        <v>19785</v>
      </c>
      <c r="BK28" s="6"/>
      <c r="BL28" s="7">
        <f aca="true" t="shared" si="4" ref="BL28:BL41">AVERAGE(B28:BJ28)</f>
        <v>21044.590163934427</v>
      </c>
    </row>
    <row r="29" spans="1:64" ht="15.75">
      <c r="A29" s="36" t="s">
        <v>81</v>
      </c>
      <c r="B29" s="65">
        <v>26866</v>
      </c>
      <c r="C29" s="65">
        <v>65947</v>
      </c>
      <c r="D29" s="65">
        <v>38965</v>
      </c>
      <c r="E29" s="65">
        <v>37523</v>
      </c>
      <c r="F29" s="65">
        <v>33648</v>
      </c>
      <c r="G29" s="65">
        <v>51599</v>
      </c>
      <c r="H29" s="65">
        <v>62103</v>
      </c>
      <c r="I29" s="65">
        <v>34131</v>
      </c>
      <c r="J29" s="65">
        <v>36335</v>
      </c>
      <c r="K29" s="65">
        <v>38851</v>
      </c>
      <c r="L29" s="65">
        <v>29800</v>
      </c>
      <c r="M29" s="65">
        <v>44439</v>
      </c>
      <c r="N29" s="65">
        <v>44882</v>
      </c>
      <c r="O29" s="65">
        <v>18051</v>
      </c>
      <c r="P29" s="65">
        <v>27900</v>
      </c>
      <c r="Q29" s="65">
        <v>14500</v>
      </c>
      <c r="R29" s="65">
        <v>10800</v>
      </c>
      <c r="S29" s="65">
        <v>19200</v>
      </c>
      <c r="T29" s="65">
        <v>15400</v>
      </c>
      <c r="U29" s="65">
        <v>14025</v>
      </c>
      <c r="V29" s="65">
        <v>21900</v>
      </c>
      <c r="W29" s="65">
        <v>28500</v>
      </c>
      <c r="X29" s="65">
        <v>22100</v>
      </c>
      <c r="Y29" s="65">
        <v>24000</v>
      </c>
      <c r="Z29" s="65">
        <v>20400</v>
      </c>
      <c r="AA29" s="65">
        <v>27400</v>
      </c>
      <c r="AB29" s="65">
        <v>27000</v>
      </c>
      <c r="AC29" s="65">
        <v>18500</v>
      </c>
      <c r="AD29" s="65">
        <v>33400</v>
      </c>
      <c r="AE29" s="65">
        <v>32000</v>
      </c>
      <c r="AF29" s="65">
        <v>40800</v>
      </c>
      <c r="AG29" s="65">
        <v>33600</v>
      </c>
      <c r="AH29" s="65">
        <v>34600</v>
      </c>
      <c r="AI29" s="65">
        <v>38800</v>
      </c>
      <c r="AJ29" s="65">
        <v>44200</v>
      </c>
      <c r="AK29" s="65">
        <v>52420</v>
      </c>
      <c r="AL29" s="65">
        <v>30987</v>
      </c>
      <c r="AM29" s="65">
        <v>44012</v>
      </c>
      <c r="AN29" s="65">
        <v>39597</v>
      </c>
      <c r="AO29" s="65">
        <v>35791</v>
      </c>
      <c r="AP29" s="65">
        <v>58540</v>
      </c>
      <c r="AQ29" s="65">
        <v>43278</v>
      </c>
      <c r="AR29" s="65">
        <v>38341</v>
      </c>
      <c r="AS29" s="65">
        <v>55255</v>
      </c>
      <c r="AT29" s="65">
        <v>51442</v>
      </c>
      <c r="AU29" s="65">
        <v>96650</v>
      </c>
      <c r="AV29" s="65">
        <v>50147</v>
      </c>
      <c r="AW29" s="65">
        <v>94388</v>
      </c>
      <c r="AX29" s="65">
        <v>165462</v>
      </c>
      <c r="AY29" s="65">
        <v>0</v>
      </c>
      <c r="AZ29" s="65">
        <v>101645</v>
      </c>
      <c r="BA29" s="65">
        <v>129952</v>
      </c>
      <c r="BB29" s="65">
        <v>79658</v>
      </c>
      <c r="BC29" s="65">
        <v>119249</v>
      </c>
      <c r="BD29" s="65">
        <v>69340</v>
      </c>
      <c r="BE29" s="65">
        <v>77473</v>
      </c>
      <c r="BF29" s="65">
        <v>89410</v>
      </c>
      <c r="BG29" s="65">
        <v>119522</v>
      </c>
      <c r="BH29" s="65">
        <v>80825</v>
      </c>
      <c r="BI29" s="65">
        <v>45423</v>
      </c>
      <c r="BJ29" s="30">
        <v>49872</v>
      </c>
      <c r="BK29" s="6"/>
      <c r="BL29" s="7">
        <f t="shared" si="4"/>
        <v>48046.62295081967</v>
      </c>
    </row>
    <row r="30" spans="1:64" ht="15.75">
      <c r="A30" s="36" t="s">
        <v>82</v>
      </c>
      <c r="B30" s="65">
        <v>283210</v>
      </c>
      <c r="C30" s="65">
        <v>147100</v>
      </c>
      <c r="D30" s="65">
        <v>131100</v>
      </c>
      <c r="E30" s="65">
        <v>90025</v>
      </c>
      <c r="F30" s="65">
        <v>137011</v>
      </c>
      <c r="G30" s="65">
        <v>43860</v>
      </c>
      <c r="H30" s="65">
        <v>43894</v>
      </c>
      <c r="I30" s="65">
        <v>14163</v>
      </c>
      <c r="J30" s="65">
        <v>39608</v>
      </c>
      <c r="K30" s="65">
        <v>63779</v>
      </c>
      <c r="L30" s="65">
        <v>58257</v>
      </c>
      <c r="M30" s="65">
        <v>60721</v>
      </c>
      <c r="N30" s="65">
        <v>32002</v>
      </c>
      <c r="O30" s="65">
        <v>61376</v>
      </c>
      <c r="P30" s="65">
        <v>70800</v>
      </c>
      <c r="Q30" s="65">
        <v>52800</v>
      </c>
      <c r="R30" s="65">
        <v>48900</v>
      </c>
      <c r="S30" s="65">
        <v>40700</v>
      </c>
      <c r="T30" s="65">
        <v>49500</v>
      </c>
      <c r="U30" s="65">
        <v>47400</v>
      </c>
      <c r="V30" s="65">
        <v>48925</v>
      </c>
      <c r="W30" s="65">
        <v>49675</v>
      </c>
      <c r="X30" s="65">
        <v>26675</v>
      </c>
      <c r="Y30" s="65">
        <v>43100</v>
      </c>
      <c r="Z30" s="65">
        <v>22625</v>
      </c>
      <c r="AA30" s="65">
        <v>50725</v>
      </c>
      <c r="AB30" s="65">
        <v>47100</v>
      </c>
      <c r="AC30" s="65">
        <v>39600</v>
      </c>
      <c r="AD30" s="65">
        <v>57500</v>
      </c>
      <c r="AE30" s="65">
        <v>43400</v>
      </c>
      <c r="AF30" s="65">
        <v>30300</v>
      </c>
      <c r="AG30" s="65">
        <v>19000</v>
      </c>
      <c r="AH30" s="65">
        <v>26300</v>
      </c>
      <c r="AI30" s="65">
        <v>102300</v>
      </c>
      <c r="AJ30" s="65">
        <v>50900</v>
      </c>
      <c r="AK30" s="65">
        <v>53145</v>
      </c>
      <c r="AL30" s="65">
        <v>50474</v>
      </c>
      <c r="AM30" s="65">
        <v>38577</v>
      </c>
      <c r="AN30" s="65">
        <v>53795</v>
      </c>
      <c r="AO30" s="65">
        <v>0</v>
      </c>
      <c r="AP30" s="65">
        <v>190290</v>
      </c>
      <c r="AQ30" s="65">
        <v>96660</v>
      </c>
      <c r="AR30" s="65">
        <v>77557</v>
      </c>
      <c r="AS30" s="65">
        <v>161510</v>
      </c>
      <c r="AT30" s="65">
        <v>145590</v>
      </c>
      <c r="AU30" s="65">
        <v>176813</v>
      </c>
      <c r="AV30" s="65">
        <v>78321</v>
      </c>
      <c r="AW30" s="65">
        <v>176482</v>
      </c>
      <c r="AX30" s="65">
        <v>101379</v>
      </c>
      <c r="AY30" s="65">
        <v>185287</v>
      </c>
      <c r="AZ30" s="65">
        <v>170650</v>
      </c>
      <c r="BA30" s="65">
        <v>63865</v>
      </c>
      <c r="BB30" s="65">
        <v>155827</v>
      </c>
      <c r="BC30" s="65">
        <v>94809</v>
      </c>
      <c r="BD30" s="65">
        <v>105262</v>
      </c>
      <c r="BE30" s="65">
        <v>157019</v>
      </c>
      <c r="BF30" s="65">
        <v>35221</v>
      </c>
      <c r="BG30" s="65">
        <v>0</v>
      </c>
      <c r="BH30" s="65">
        <v>0</v>
      </c>
      <c r="BI30" s="65">
        <v>101858</v>
      </c>
      <c r="BJ30" s="30">
        <v>193784</v>
      </c>
      <c r="BK30" s="6"/>
      <c r="BL30" s="7">
        <f t="shared" si="4"/>
        <v>79319.77049180328</v>
      </c>
    </row>
    <row r="31" spans="1:64" ht="15.75">
      <c r="A31" s="36" t="s">
        <v>83</v>
      </c>
      <c r="B31" s="65">
        <v>51771</v>
      </c>
      <c r="C31" s="65">
        <v>56501</v>
      </c>
      <c r="D31" s="65">
        <v>110077</v>
      </c>
      <c r="E31" s="65">
        <v>162048</v>
      </c>
      <c r="F31" s="65">
        <v>121418</v>
      </c>
      <c r="G31" s="65">
        <v>47633</v>
      </c>
      <c r="H31" s="65">
        <v>378472</v>
      </c>
      <c r="I31" s="65">
        <v>9968</v>
      </c>
      <c r="J31" s="65">
        <v>144387</v>
      </c>
      <c r="K31" s="65">
        <v>112621</v>
      </c>
      <c r="L31" s="65">
        <v>103397</v>
      </c>
      <c r="M31" s="65">
        <v>288082</v>
      </c>
      <c r="N31" s="65">
        <v>123549</v>
      </c>
      <c r="O31" s="65">
        <v>107576</v>
      </c>
      <c r="P31" s="65">
        <v>37700</v>
      </c>
      <c r="Q31" s="65">
        <v>83200</v>
      </c>
      <c r="R31" s="65">
        <v>145100</v>
      </c>
      <c r="S31" s="65">
        <v>163900</v>
      </c>
      <c r="T31" s="65">
        <v>40100</v>
      </c>
      <c r="U31" s="65">
        <v>43600</v>
      </c>
      <c r="V31" s="65">
        <v>73525</v>
      </c>
      <c r="W31" s="65">
        <v>148375</v>
      </c>
      <c r="X31" s="65">
        <v>114525</v>
      </c>
      <c r="Y31" s="65">
        <v>144325</v>
      </c>
      <c r="Z31" s="65">
        <v>26950</v>
      </c>
      <c r="AA31" s="65">
        <v>242025</v>
      </c>
      <c r="AB31" s="65">
        <v>131300</v>
      </c>
      <c r="AC31" s="65">
        <v>87403</v>
      </c>
      <c r="AD31" s="65">
        <v>64600</v>
      </c>
      <c r="AE31" s="65">
        <v>5500</v>
      </c>
      <c r="AF31" s="65">
        <v>9700</v>
      </c>
      <c r="AG31" s="65">
        <v>28000</v>
      </c>
      <c r="AH31" s="65">
        <v>81200</v>
      </c>
      <c r="AI31" s="65">
        <v>42000</v>
      </c>
      <c r="AJ31" s="65">
        <v>80100</v>
      </c>
      <c r="AK31" s="65">
        <v>33104</v>
      </c>
      <c r="AL31" s="65">
        <v>12852</v>
      </c>
      <c r="AM31" s="65">
        <v>33664</v>
      </c>
      <c r="AN31" s="65">
        <v>17527</v>
      </c>
      <c r="AO31" s="65">
        <v>19057</v>
      </c>
      <c r="AP31" s="65">
        <v>9323</v>
      </c>
      <c r="AQ31" s="65">
        <v>26675</v>
      </c>
      <c r="AR31" s="65">
        <v>50805</v>
      </c>
      <c r="AS31" s="65">
        <v>71233</v>
      </c>
      <c r="AT31" s="65">
        <v>16388</v>
      </c>
      <c r="AU31" s="65">
        <v>24815</v>
      </c>
      <c r="AV31" s="65">
        <v>9087</v>
      </c>
      <c r="AW31" s="65">
        <v>117790</v>
      </c>
      <c r="AX31" s="65">
        <v>119573</v>
      </c>
      <c r="AY31" s="65">
        <v>34083</v>
      </c>
      <c r="AZ31" s="65">
        <v>25448</v>
      </c>
      <c r="BA31" s="65">
        <v>28414</v>
      </c>
      <c r="BB31" s="65">
        <v>161241</v>
      </c>
      <c r="BC31" s="65">
        <v>24439</v>
      </c>
      <c r="BD31" s="65">
        <v>19820</v>
      </c>
      <c r="BE31" s="65">
        <v>21787</v>
      </c>
      <c r="BF31" s="65">
        <v>35946</v>
      </c>
      <c r="BG31" s="65">
        <v>58867</v>
      </c>
      <c r="BH31" s="65">
        <v>77972</v>
      </c>
      <c r="BI31" s="65">
        <v>68830</v>
      </c>
      <c r="BJ31" s="30">
        <v>40527</v>
      </c>
      <c r="BK31" s="6"/>
      <c r="BL31" s="7">
        <f t="shared" si="4"/>
        <v>78195</v>
      </c>
    </row>
    <row r="32" spans="1:64" ht="15.75">
      <c r="A32" s="36" t="s">
        <v>84</v>
      </c>
      <c r="B32" s="65">
        <v>1114731</v>
      </c>
      <c r="C32" s="65">
        <v>1343517</v>
      </c>
      <c r="D32" s="65">
        <v>1884247</v>
      </c>
      <c r="E32" s="65">
        <v>448579</v>
      </c>
      <c r="F32" s="65">
        <v>521948</v>
      </c>
      <c r="G32" s="65">
        <v>543654</v>
      </c>
      <c r="H32" s="65">
        <v>384217</v>
      </c>
      <c r="I32" s="65">
        <v>98864</v>
      </c>
      <c r="J32" s="65">
        <v>435907</v>
      </c>
      <c r="K32" s="65">
        <v>948341</v>
      </c>
      <c r="L32" s="65">
        <v>274874</v>
      </c>
      <c r="M32" s="65">
        <v>553870</v>
      </c>
      <c r="N32" s="65">
        <v>502041</v>
      </c>
      <c r="O32" s="65">
        <v>174851</v>
      </c>
      <c r="P32" s="65">
        <v>165200</v>
      </c>
      <c r="Q32" s="65">
        <v>470100</v>
      </c>
      <c r="R32" s="65">
        <v>605500</v>
      </c>
      <c r="S32" s="65">
        <v>325700</v>
      </c>
      <c r="T32" s="65">
        <v>459700</v>
      </c>
      <c r="U32" s="65">
        <v>87600</v>
      </c>
      <c r="V32" s="65">
        <v>277700</v>
      </c>
      <c r="W32" s="65">
        <v>793600</v>
      </c>
      <c r="X32" s="65">
        <v>513900</v>
      </c>
      <c r="Y32" s="65">
        <v>288000</v>
      </c>
      <c r="Z32" s="65">
        <v>242500</v>
      </c>
      <c r="AA32" s="65">
        <v>525400</v>
      </c>
      <c r="AB32" s="65">
        <v>422800</v>
      </c>
      <c r="AC32" s="65">
        <v>305700</v>
      </c>
      <c r="AD32" s="65">
        <v>168300</v>
      </c>
      <c r="AE32" s="65">
        <v>75600</v>
      </c>
      <c r="AF32" s="65">
        <v>63600</v>
      </c>
      <c r="AG32" s="65">
        <v>268400</v>
      </c>
      <c r="AH32" s="65">
        <v>324200</v>
      </c>
      <c r="AI32" s="65">
        <v>229200</v>
      </c>
      <c r="AJ32" s="65">
        <v>141100</v>
      </c>
      <c r="AK32" s="65">
        <v>227535</v>
      </c>
      <c r="AL32" s="65">
        <v>43137</v>
      </c>
      <c r="AM32" s="65">
        <v>192670</v>
      </c>
      <c r="AN32" s="65">
        <v>146046</v>
      </c>
      <c r="AO32" s="65">
        <v>129878</v>
      </c>
      <c r="AP32" s="65">
        <v>286974</v>
      </c>
      <c r="AQ32" s="65">
        <v>265060</v>
      </c>
      <c r="AR32" s="65">
        <v>259078</v>
      </c>
      <c r="AS32" s="65">
        <v>218818</v>
      </c>
      <c r="AT32" s="65">
        <v>72747</v>
      </c>
      <c r="AU32" s="65">
        <v>342090</v>
      </c>
      <c r="AV32" s="65">
        <v>98580</v>
      </c>
      <c r="AW32" s="65">
        <v>189147</v>
      </c>
      <c r="AX32" s="65">
        <v>159660</v>
      </c>
      <c r="AY32" s="65">
        <v>216950</v>
      </c>
      <c r="AZ32" s="65">
        <v>286821</v>
      </c>
      <c r="BA32" s="65">
        <v>358372</v>
      </c>
      <c r="BB32" s="65">
        <v>177152</v>
      </c>
      <c r="BC32" s="65">
        <v>150794</v>
      </c>
      <c r="BD32" s="65">
        <v>127225</v>
      </c>
      <c r="BE32" s="65">
        <v>148917</v>
      </c>
      <c r="BF32" s="65">
        <v>198357</v>
      </c>
      <c r="BG32" s="65">
        <v>451645</v>
      </c>
      <c r="BH32" s="65">
        <v>446043</v>
      </c>
      <c r="BI32" s="65">
        <v>150906</v>
      </c>
      <c r="BJ32" s="30">
        <v>457620</v>
      </c>
      <c r="BK32" s="6"/>
      <c r="BL32" s="7">
        <f t="shared" si="4"/>
        <v>357142.01639344264</v>
      </c>
    </row>
    <row r="33" spans="1:64" ht="15.75">
      <c r="A33" s="36" t="s">
        <v>85</v>
      </c>
      <c r="B33" s="65">
        <v>236360</v>
      </c>
      <c r="C33" s="65">
        <v>1037555</v>
      </c>
      <c r="D33" s="65">
        <v>512832</v>
      </c>
      <c r="E33" s="65">
        <v>719716</v>
      </c>
      <c r="F33" s="65">
        <v>483951</v>
      </c>
      <c r="G33" s="65">
        <v>345907</v>
      </c>
      <c r="H33" s="65">
        <v>270803</v>
      </c>
      <c r="I33" s="65">
        <v>24182</v>
      </c>
      <c r="J33" s="65">
        <v>72787</v>
      </c>
      <c r="K33" s="65">
        <v>57573</v>
      </c>
      <c r="L33" s="65">
        <v>22083</v>
      </c>
      <c r="M33" s="65">
        <v>68193</v>
      </c>
      <c r="N33" s="65">
        <v>72283</v>
      </c>
      <c r="O33" s="65">
        <v>14852</v>
      </c>
      <c r="P33" s="65">
        <v>10400</v>
      </c>
      <c r="Q33" s="65">
        <v>2700</v>
      </c>
      <c r="R33" s="65">
        <v>28300</v>
      </c>
      <c r="S33" s="65">
        <v>32000</v>
      </c>
      <c r="T33" s="65">
        <v>17700</v>
      </c>
      <c r="U33" s="65">
        <v>10600</v>
      </c>
      <c r="V33" s="65">
        <v>68200</v>
      </c>
      <c r="W33" s="65">
        <v>58400</v>
      </c>
      <c r="X33" s="65">
        <v>33100</v>
      </c>
      <c r="Y33" s="65">
        <v>47600</v>
      </c>
      <c r="Z33" s="65">
        <v>60050</v>
      </c>
      <c r="AA33" s="65">
        <v>17900</v>
      </c>
      <c r="AB33" s="65">
        <v>47700</v>
      </c>
      <c r="AC33" s="65">
        <v>33200</v>
      </c>
      <c r="AD33" s="65">
        <v>22000</v>
      </c>
      <c r="AE33" s="65">
        <v>13900</v>
      </c>
      <c r="AF33" s="65">
        <v>24000</v>
      </c>
      <c r="AG33" s="65">
        <v>27400</v>
      </c>
      <c r="AH33" s="65">
        <v>21600</v>
      </c>
      <c r="AI33" s="65">
        <v>23400</v>
      </c>
      <c r="AJ33" s="65">
        <v>30200</v>
      </c>
      <c r="AK33" s="65">
        <v>20104</v>
      </c>
      <c r="AL33" s="65">
        <v>4905</v>
      </c>
      <c r="AM33" s="65">
        <v>28990</v>
      </c>
      <c r="AN33" s="65">
        <v>26715</v>
      </c>
      <c r="AO33" s="65">
        <v>19472</v>
      </c>
      <c r="AP33" s="65">
        <v>36964</v>
      </c>
      <c r="AQ33" s="65">
        <v>9016</v>
      </c>
      <c r="AR33" s="65">
        <v>35120</v>
      </c>
      <c r="AS33" s="65">
        <v>43221</v>
      </c>
      <c r="AT33" s="65">
        <v>46153</v>
      </c>
      <c r="AU33" s="65">
        <v>72910</v>
      </c>
      <c r="AV33" s="65">
        <v>15812</v>
      </c>
      <c r="AW33" s="65">
        <v>71795</v>
      </c>
      <c r="AX33" s="65">
        <v>10274</v>
      </c>
      <c r="AY33" s="65">
        <v>10108</v>
      </c>
      <c r="AZ33" s="65">
        <v>6505</v>
      </c>
      <c r="BA33" s="65">
        <v>25870</v>
      </c>
      <c r="BB33" s="65">
        <v>19448</v>
      </c>
      <c r="BC33" s="65">
        <v>9890</v>
      </c>
      <c r="BD33" s="65">
        <v>23655</v>
      </c>
      <c r="BE33" s="65">
        <v>14525</v>
      </c>
      <c r="BF33" s="65">
        <v>60184</v>
      </c>
      <c r="BG33" s="65">
        <v>83266</v>
      </c>
      <c r="BH33" s="65">
        <v>54455</v>
      </c>
      <c r="BI33" s="65">
        <v>30062</v>
      </c>
      <c r="BJ33" s="30">
        <v>23659</v>
      </c>
      <c r="BK33" s="6"/>
      <c r="BL33" s="7">
        <f t="shared" si="4"/>
        <v>88073.85245901639</v>
      </c>
    </row>
    <row r="34" spans="1:64" ht="15.75">
      <c r="A34" s="36" t="s">
        <v>86</v>
      </c>
      <c r="B34" s="65">
        <v>122265</v>
      </c>
      <c r="C34" s="65">
        <v>139986</v>
      </c>
      <c r="D34" s="65">
        <v>166892</v>
      </c>
      <c r="E34" s="65">
        <v>47214</v>
      </c>
      <c r="F34" s="65">
        <v>55297</v>
      </c>
      <c r="G34" s="65">
        <v>76046</v>
      </c>
      <c r="H34" s="65">
        <v>147846</v>
      </c>
      <c r="I34" s="65">
        <v>49505</v>
      </c>
      <c r="J34" s="65">
        <v>62494</v>
      </c>
      <c r="K34" s="65">
        <v>128646</v>
      </c>
      <c r="L34" s="65">
        <v>114887</v>
      </c>
      <c r="M34" s="65">
        <v>85770</v>
      </c>
      <c r="N34" s="65">
        <v>148258</v>
      </c>
      <c r="O34" s="65">
        <v>33227</v>
      </c>
      <c r="P34" s="65">
        <v>115800</v>
      </c>
      <c r="Q34" s="65">
        <v>60100</v>
      </c>
      <c r="R34" s="65">
        <v>96700</v>
      </c>
      <c r="S34" s="65">
        <v>190300</v>
      </c>
      <c r="T34" s="65">
        <v>40200</v>
      </c>
      <c r="U34" s="65">
        <v>26500</v>
      </c>
      <c r="V34" s="65">
        <v>95600</v>
      </c>
      <c r="W34" s="65">
        <v>42800</v>
      </c>
      <c r="X34" s="65">
        <v>54300</v>
      </c>
      <c r="Y34" s="65">
        <v>25700</v>
      </c>
      <c r="Z34" s="65">
        <v>32575</v>
      </c>
      <c r="AA34" s="65">
        <v>43300</v>
      </c>
      <c r="AB34" s="65">
        <v>46200</v>
      </c>
      <c r="AC34" s="65">
        <v>34500</v>
      </c>
      <c r="AD34" s="65">
        <v>74400</v>
      </c>
      <c r="AE34" s="65">
        <v>32200</v>
      </c>
      <c r="AF34" s="65">
        <v>36100</v>
      </c>
      <c r="AG34" s="65">
        <v>77000</v>
      </c>
      <c r="AH34" s="65">
        <v>103900</v>
      </c>
      <c r="AI34" s="65">
        <v>67800</v>
      </c>
      <c r="AJ34" s="65">
        <v>63100</v>
      </c>
      <c r="AK34" s="65">
        <v>89281</v>
      </c>
      <c r="AL34" s="65">
        <v>70412</v>
      </c>
      <c r="AM34" s="65">
        <v>141987</v>
      </c>
      <c r="AN34" s="65">
        <v>160048</v>
      </c>
      <c r="AO34" s="65">
        <v>157183</v>
      </c>
      <c r="AP34" s="65">
        <v>130981</v>
      </c>
      <c r="AQ34" s="65">
        <v>143493</v>
      </c>
      <c r="AR34" s="65">
        <v>77304</v>
      </c>
      <c r="AS34" s="65">
        <v>184715</v>
      </c>
      <c r="AT34" s="65">
        <v>101834</v>
      </c>
      <c r="AU34" s="65">
        <v>94085</v>
      </c>
      <c r="AV34" s="65">
        <v>101200</v>
      </c>
      <c r="AW34" s="65">
        <v>118656</v>
      </c>
      <c r="AX34" s="65">
        <v>71130</v>
      </c>
      <c r="AY34" s="65">
        <v>85324</v>
      </c>
      <c r="AZ34" s="65">
        <v>53219</v>
      </c>
      <c r="BA34" s="65">
        <v>95775</v>
      </c>
      <c r="BB34" s="65">
        <v>102179</v>
      </c>
      <c r="BC34" s="65">
        <v>61275</v>
      </c>
      <c r="BD34" s="65">
        <v>94758</v>
      </c>
      <c r="BE34" s="65">
        <v>48561</v>
      </c>
      <c r="BF34" s="65">
        <v>73995</v>
      </c>
      <c r="BG34" s="65">
        <v>100413</v>
      </c>
      <c r="BH34" s="65">
        <v>119587</v>
      </c>
      <c r="BI34" s="65">
        <v>79816</v>
      </c>
      <c r="BJ34" s="30">
        <v>173060</v>
      </c>
      <c r="BK34" s="6"/>
      <c r="BL34" s="7">
        <f t="shared" si="4"/>
        <v>89634.08196721312</v>
      </c>
    </row>
    <row r="35" spans="1:64" ht="15.75">
      <c r="A35" s="36" t="s">
        <v>87</v>
      </c>
      <c r="B35" s="65">
        <v>519050</v>
      </c>
      <c r="C35" s="65">
        <v>439590</v>
      </c>
      <c r="D35" s="65">
        <v>376649</v>
      </c>
      <c r="E35" s="65">
        <v>338515</v>
      </c>
      <c r="F35" s="65">
        <v>330898</v>
      </c>
      <c r="G35" s="65">
        <v>203865</v>
      </c>
      <c r="H35" s="65">
        <v>230270</v>
      </c>
      <c r="I35" s="65">
        <v>226756</v>
      </c>
      <c r="J35" s="65">
        <v>256388</v>
      </c>
      <c r="K35" s="65">
        <v>352598</v>
      </c>
      <c r="L35" s="65">
        <v>318682</v>
      </c>
      <c r="M35" s="65">
        <v>551589</v>
      </c>
      <c r="N35" s="65">
        <v>508834</v>
      </c>
      <c r="O35" s="65">
        <v>186801</v>
      </c>
      <c r="P35" s="65">
        <v>244600</v>
      </c>
      <c r="Q35" s="65">
        <v>356000</v>
      </c>
      <c r="R35" s="65">
        <v>305500</v>
      </c>
      <c r="S35" s="65">
        <v>318200</v>
      </c>
      <c r="T35" s="65">
        <v>229300</v>
      </c>
      <c r="U35" s="65">
        <v>184125</v>
      </c>
      <c r="V35" s="65">
        <v>344800</v>
      </c>
      <c r="W35" s="65">
        <v>465850</v>
      </c>
      <c r="X35" s="65">
        <v>287650</v>
      </c>
      <c r="Y35" s="65">
        <v>516225</v>
      </c>
      <c r="Z35" s="65">
        <v>157100</v>
      </c>
      <c r="AA35" s="65">
        <v>315475</v>
      </c>
      <c r="AB35" s="65">
        <v>212300</v>
      </c>
      <c r="AC35" s="65">
        <v>218500</v>
      </c>
      <c r="AD35" s="65">
        <v>403900</v>
      </c>
      <c r="AE35" s="65">
        <v>61300</v>
      </c>
      <c r="AF35" s="65">
        <v>163000</v>
      </c>
      <c r="AG35" s="65">
        <v>208600</v>
      </c>
      <c r="AH35" s="65">
        <v>151900</v>
      </c>
      <c r="AI35" s="65">
        <v>164700</v>
      </c>
      <c r="AJ35" s="65">
        <v>211200</v>
      </c>
      <c r="AK35" s="65">
        <v>155804</v>
      </c>
      <c r="AL35" s="65">
        <v>110100</v>
      </c>
      <c r="AM35" s="65">
        <v>169700</v>
      </c>
      <c r="AN35" s="65">
        <v>363426</v>
      </c>
      <c r="AO35" s="65">
        <v>371589</v>
      </c>
      <c r="AP35" s="65">
        <v>559665</v>
      </c>
      <c r="AQ35" s="65">
        <v>342378</v>
      </c>
      <c r="AR35" s="65">
        <v>528842</v>
      </c>
      <c r="AS35" s="65">
        <v>410639</v>
      </c>
      <c r="AT35" s="65">
        <v>314348</v>
      </c>
      <c r="AU35" s="65">
        <v>713860</v>
      </c>
      <c r="AV35" s="65">
        <v>85701</v>
      </c>
      <c r="AW35" s="65">
        <v>589454</v>
      </c>
      <c r="AX35" s="65">
        <v>283546</v>
      </c>
      <c r="AY35" s="65">
        <v>641185</v>
      </c>
      <c r="AZ35" s="65">
        <v>691470</v>
      </c>
      <c r="BA35" s="65">
        <v>578015</v>
      </c>
      <c r="BB35" s="65">
        <v>530455</v>
      </c>
      <c r="BC35" s="65">
        <v>387101</v>
      </c>
      <c r="BD35" s="65">
        <v>367441</v>
      </c>
      <c r="BE35" s="65">
        <v>148164</v>
      </c>
      <c r="BF35" s="65">
        <v>709861</v>
      </c>
      <c r="BG35" s="65">
        <v>679996</v>
      </c>
      <c r="BH35" s="65">
        <v>621976</v>
      </c>
      <c r="BI35" s="65">
        <v>396079</v>
      </c>
      <c r="BJ35" s="30">
        <v>638919</v>
      </c>
      <c r="BK35" s="6"/>
      <c r="BL35" s="7">
        <f t="shared" si="4"/>
        <v>356564.3278688525</v>
      </c>
    </row>
    <row r="36" spans="1:64" ht="15.75">
      <c r="A36" s="36" t="s">
        <v>88</v>
      </c>
      <c r="B36" s="65">
        <v>94270</v>
      </c>
      <c r="C36" s="65">
        <v>161318</v>
      </c>
      <c r="D36" s="65">
        <v>184200</v>
      </c>
      <c r="E36" s="65">
        <v>196831</v>
      </c>
      <c r="F36" s="65">
        <v>228900</v>
      </c>
      <c r="G36" s="65">
        <v>76425</v>
      </c>
      <c r="H36" s="65">
        <v>63225</v>
      </c>
      <c r="I36" s="65">
        <v>119825</v>
      </c>
      <c r="J36" s="65">
        <v>97890</v>
      </c>
      <c r="K36" s="65">
        <v>112650</v>
      </c>
      <c r="L36" s="65">
        <v>33125</v>
      </c>
      <c r="M36" s="65">
        <v>52433</v>
      </c>
      <c r="N36" s="65">
        <v>13163</v>
      </c>
      <c r="O36" s="65">
        <v>39566</v>
      </c>
      <c r="P36" s="65">
        <v>21454</v>
      </c>
      <c r="Q36" s="65">
        <v>41300</v>
      </c>
      <c r="R36" s="65">
        <v>29700</v>
      </c>
      <c r="S36" s="65">
        <v>23500</v>
      </c>
      <c r="T36" s="65">
        <v>67800</v>
      </c>
      <c r="U36" s="65">
        <v>8025</v>
      </c>
      <c r="V36" s="65">
        <v>39550</v>
      </c>
      <c r="W36" s="65">
        <v>49250</v>
      </c>
      <c r="X36" s="65">
        <v>15450</v>
      </c>
      <c r="Y36" s="65">
        <v>48850</v>
      </c>
      <c r="Z36" s="65">
        <v>49625</v>
      </c>
      <c r="AA36" s="65">
        <v>91800</v>
      </c>
      <c r="AB36" s="65">
        <v>57700</v>
      </c>
      <c r="AC36" s="65">
        <v>20203</v>
      </c>
      <c r="AD36" s="65">
        <v>43687</v>
      </c>
      <c r="AE36" s="65">
        <v>31989</v>
      </c>
      <c r="AF36" s="65">
        <v>26982</v>
      </c>
      <c r="AG36" s="65">
        <v>31583</v>
      </c>
      <c r="AH36" s="65">
        <v>24084</v>
      </c>
      <c r="AI36" s="65">
        <v>35800</v>
      </c>
      <c r="AJ36" s="65">
        <v>28500</v>
      </c>
      <c r="AK36" s="65">
        <v>21858</v>
      </c>
      <c r="AL36" s="65">
        <v>32685</v>
      </c>
      <c r="AM36" s="65">
        <v>23918</v>
      </c>
      <c r="AN36" s="65">
        <v>89562</v>
      </c>
      <c r="AO36" s="65">
        <v>50479</v>
      </c>
      <c r="AP36" s="65">
        <v>58565</v>
      </c>
      <c r="AQ36" s="65">
        <v>62114</v>
      </c>
      <c r="AR36" s="65">
        <v>35041</v>
      </c>
      <c r="AS36" s="65">
        <v>10152</v>
      </c>
      <c r="AT36" s="65">
        <v>80857</v>
      </c>
      <c r="AU36" s="65">
        <v>54985</v>
      </c>
      <c r="AV36" s="65">
        <v>113679</v>
      </c>
      <c r="AW36" s="65">
        <v>118139</v>
      </c>
      <c r="AX36" s="65">
        <v>43827</v>
      </c>
      <c r="AY36" s="65">
        <v>35153</v>
      </c>
      <c r="AZ36" s="65">
        <v>85076</v>
      </c>
      <c r="BA36" s="65">
        <v>104307</v>
      </c>
      <c r="BB36" s="65">
        <v>65648</v>
      </c>
      <c r="BC36" s="65">
        <v>138863</v>
      </c>
      <c r="BD36" s="65">
        <v>101679</v>
      </c>
      <c r="BE36" s="65">
        <v>107027</v>
      </c>
      <c r="BF36" s="65">
        <v>77359</v>
      </c>
      <c r="BG36" s="65">
        <v>90740</v>
      </c>
      <c r="BH36" s="65">
        <v>116205</v>
      </c>
      <c r="BI36" s="65">
        <v>108410</v>
      </c>
      <c r="BJ36" s="30">
        <v>122178</v>
      </c>
      <c r="BK36" s="6"/>
      <c r="BL36" s="7">
        <f t="shared" si="4"/>
        <v>69002.60655737705</v>
      </c>
    </row>
    <row r="37" spans="1:64" ht="15.75">
      <c r="A37" s="36" t="s">
        <v>89</v>
      </c>
      <c r="B37" s="65">
        <v>1051180</v>
      </c>
      <c r="C37" s="65">
        <v>1334400</v>
      </c>
      <c r="D37" s="65">
        <v>1207000</v>
      </c>
      <c r="E37" s="65">
        <v>1632917</v>
      </c>
      <c r="F37" s="65">
        <v>1421300</v>
      </c>
      <c r="G37" s="65">
        <v>1322550</v>
      </c>
      <c r="H37" s="65">
        <v>1235575</v>
      </c>
      <c r="I37" s="65">
        <v>905500</v>
      </c>
      <c r="J37" s="65">
        <v>1161060</v>
      </c>
      <c r="K37" s="65">
        <v>1353925</v>
      </c>
      <c r="L37" s="65">
        <v>1379525</v>
      </c>
      <c r="M37" s="65">
        <v>1549633</v>
      </c>
      <c r="N37" s="65">
        <v>1635763</v>
      </c>
      <c r="O37" s="65">
        <v>975966</v>
      </c>
      <c r="P37" s="65">
        <v>1034254</v>
      </c>
      <c r="Q37" s="65">
        <v>1685600</v>
      </c>
      <c r="R37" s="65">
        <v>1953800</v>
      </c>
      <c r="S37" s="65">
        <v>1200600</v>
      </c>
      <c r="T37" s="65">
        <v>784500</v>
      </c>
      <c r="U37" s="65">
        <v>938000</v>
      </c>
      <c r="V37" s="65">
        <v>1274725</v>
      </c>
      <c r="W37" s="65">
        <v>1132850</v>
      </c>
      <c r="X37" s="65">
        <v>300800</v>
      </c>
      <c r="Y37" s="65">
        <v>691600</v>
      </c>
      <c r="Z37" s="65">
        <v>626125</v>
      </c>
      <c r="AA37" s="65">
        <v>414025</v>
      </c>
      <c r="AB37" s="65">
        <v>964700</v>
      </c>
      <c r="AC37" s="65">
        <v>1200000</v>
      </c>
      <c r="AD37" s="65">
        <v>719200</v>
      </c>
      <c r="AE37" s="65">
        <v>219200</v>
      </c>
      <c r="AF37" s="65">
        <v>1454510</v>
      </c>
      <c r="AG37" s="65">
        <v>1032000</v>
      </c>
      <c r="AH37" s="65">
        <v>658800</v>
      </c>
      <c r="AI37" s="65">
        <v>1520900</v>
      </c>
      <c r="AJ37" s="65">
        <v>1225200</v>
      </c>
      <c r="AK37" s="65">
        <v>1059394</v>
      </c>
      <c r="AL37" s="65">
        <v>2462742</v>
      </c>
      <c r="AM37" s="65">
        <v>624147</v>
      </c>
      <c r="AN37" s="65">
        <v>777916</v>
      </c>
      <c r="AO37" s="65">
        <v>916294</v>
      </c>
      <c r="AP37" s="65">
        <v>902470</v>
      </c>
      <c r="AQ37" s="65">
        <v>827039</v>
      </c>
      <c r="AR37" s="65">
        <v>668171</v>
      </c>
      <c r="AS37" s="65">
        <v>792105</v>
      </c>
      <c r="AT37" s="65">
        <v>621934</v>
      </c>
      <c r="AU37" s="65">
        <v>319853</v>
      </c>
      <c r="AV37" s="65">
        <v>604240</v>
      </c>
      <c r="AW37" s="65">
        <v>1143044</v>
      </c>
      <c r="AX37" s="65">
        <v>553397</v>
      </c>
      <c r="AY37" s="65">
        <v>270463</v>
      </c>
      <c r="AZ37" s="65">
        <v>567243</v>
      </c>
      <c r="BA37" s="65">
        <v>267928</v>
      </c>
      <c r="BB37" s="65">
        <v>485502</v>
      </c>
      <c r="BC37" s="65">
        <v>668129</v>
      </c>
      <c r="BD37" s="65">
        <v>910353</v>
      </c>
      <c r="BE37" s="65">
        <v>3013623</v>
      </c>
      <c r="BF37" s="65">
        <v>1227393</v>
      </c>
      <c r="BG37" s="65">
        <v>1133622</v>
      </c>
      <c r="BH37" s="65">
        <v>705079</v>
      </c>
      <c r="BI37" s="65">
        <v>1017246</v>
      </c>
      <c r="BJ37" s="30">
        <v>1312653</v>
      </c>
      <c r="BK37" s="6"/>
      <c r="BL37" s="7">
        <f t="shared" si="4"/>
        <v>1033601.0327868853</v>
      </c>
    </row>
    <row r="38" spans="1:64" ht="15.75">
      <c r="A38" s="36" t="s">
        <v>90</v>
      </c>
      <c r="B38" s="65">
        <v>196513</v>
      </c>
      <c r="C38" s="65">
        <v>259300</v>
      </c>
      <c r="D38" s="65">
        <v>441000</v>
      </c>
      <c r="E38" s="65">
        <v>627856</v>
      </c>
      <c r="F38" s="65">
        <v>539700</v>
      </c>
      <c r="G38" s="65">
        <v>276300</v>
      </c>
      <c r="H38" s="65">
        <v>321800</v>
      </c>
      <c r="I38" s="65">
        <v>167600</v>
      </c>
      <c r="J38" s="65">
        <v>257530</v>
      </c>
      <c r="K38" s="65">
        <v>490649</v>
      </c>
      <c r="L38" s="65">
        <v>460700</v>
      </c>
      <c r="M38" s="65">
        <v>543033</v>
      </c>
      <c r="N38" s="65">
        <v>643263</v>
      </c>
      <c r="O38" s="65">
        <v>361666</v>
      </c>
      <c r="P38" s="65">
        <v>386554</v>
      </c>
      <c r="Q38" s="65">
        <v>436000</v>
      </c>
      <c r="R38" s="65">
        <v>334300</v>
      </c>
      <c r="S38" s="65">
        <v>357525</v>
      </c>
      <c r="T38" s="65">
        <v>486000</v>
      </c>
      <c r="U38" s="65">
        <v>346050</v>
      </c>
      <c r="V38" s="65">
        <v>294725</v>
      </c>
      <c r="W38" s="65">
        <v>452700</v>
      </c>
      <c r="X38" s="65">
        <v>476425</v>
      </c>
      <c r="Y38" s="65">
        <v>392500</v>
      </c>
      <c r="Z38" s="65">
        <v>374500</v>
      </c>
      <c r="AA38" s="65">
        <v>442250</v>
      </c>
      <c r="AB38" s="65">
        <v>390000</v>
      </c>
      <c r="AC38" s="65">
        <v>299200</v>
      </c>
      <c r="AD38" s="65">
        <v>283700</v>
      </c>
      <c r="AE38" s="65">
        <v>214200</v>
      </c>
      <c r="AF38" s="65">
        <v>190600</v>
      </c>
      <c r="AG38" s="65">
        <v>283800</v>
      </c>
      <c r="AH38" s="65">
        <v>318900</v>
      </c>
      <c r="AI38" s="65">
        <v>468800</v>
      </c>
      <c r="AJ38" s="65">
        <v>662700</v>
      </c>
      <c r="AK38" s="65">
        <v>630052</v>
      </c>
      <c r="AL38" s="65">
        <v>228873</v>
      </c>
      <c r="AM38" s="65">
        <v>260519</v>
      </c>
      <c r="AN38" s="65">
        <v>343949</v>
      </c>
      <c r="AO38" s="65">
        <v>526164</v>
      </c>
      <c r="AP38" s="65">
        <v>548650</v>
      </c>
      <c r="AQ38" s="65">
        <v>616448</v>
      </c>
      <c r="AR38" s="65">
        <v>732784</v>
      </c>
      <c r="AS38" s="65">
        <v>268723</v>
      </c>
      <c r="AT38" s="65">
        <v>564228</v>
      </c>
      <c r="AU38" s="65">
        <v>368481</v>
      </c>
      <c r="AV38" s="65">
        <v>481138</v>
      </c>
      <c r="AW38" s="65">
        <v>467408</v>
      </c>
      <c r="AX38" s="65">
        <v>344658</v>
      </c>
      <c r="AY38" s="65">
        <v>256290</v>
      </c>
      <c r="AZ38" s="65">
        <v>397019</v>
      </c>
      <c r="BA38" s="65">
        <v>792506</v>
      </c>
      <c r="BB38" s="65">
        <v>376254</v>
      </c>
      <c r="BC38" s="65">
        <v>874307</v>
      </c>
      <c r="BD38" s="65">
        <v>518139</v>
      </c>
      <c r="BE38" s="65">
        <v>850266</v>
      </c>
      <c r="BF38" s="65">
        <v>743282</v>
      </c>
      <c r="BG38" s="65">
        <v>794602</v>
      </c>
      <c r="BH38" s="65">
        <v>695984</v>
      </c>
      <c r="BI38" s="65">
        <v>717302</v>
      </c>
      <c r="BJ38" s="30">
        <v>630529</v>
      </c>
      <c r="BK38" s="6"/>
      <c r="BL38" s="7">
        <f t="shared" si="4"/>
        <v>450932.68852459016</v>
      </c>
    </row>
    <row r="39" spans="1:64" ht="15.75">
      <c r="A39" s="36" t="s">
        <v>91</v>
      </c>
      <c r="B39" s="65">
        <v>1299575</v>
      </c>
      <c r="C39" s="65">
        <v>1805570</v>
      </c>
      <c r="D39" s="65">
        <v>2116500</v>
      </c>
      <c r="E39" s="65">
        <v>2182600</v>
      </c>
      <c r="F39" s="65">
        <v>2760900</v>
      </c>
      <c r="G39" s="65">
        <v>3462500</v>
      </c>
      <c r="H39" s="65">
        <v>4477400</v>
      </c>
      <c r="I39" s="65">
        <v>4654600</v>
      </c>
      <c r="J39" s="65">
        <v>4406550</v>
      </c>
      <c r="K39" s="65">
        <v>6803724</v>
      </c>
      <c r="L39" s="65">
        <v>4769100</v>
      </c>
      <c r="M39" s="65">
        <v>4977834</v>
      </c>
      <c r="N39" s="65">
        <v>4498663</v>
      </c>
      <c r="O39" s="65">
        <v>4240270</v>
      </c>
      <c r="P39" s="65">
        <v>5298156</v>
      </c>
      <c r="Q39" s="65">
        <v>5156400</v>
      </c>
      <c r="R39" s="65">
        <v>4139100</v>
      </c>
      <c r="S39" s="65">
        <v>2749300</v>
      </c>
      <c r="T39" s="65">
        <v>4414200</v>
      </c>
      <c r="U39" s="65">
        <v>4245600</v>
      </c>
      <c r="V39" s="65">
        <v>2882500</v>
      </c>
      <c r="W39" s="65">
        <v>5515125</v>
      </c>
      <c r="X39" s="65">
        <v>4837300</v>
      </c>
      <c r="Y39" s="65">
        <v>2070500</v>
      </c>
      <c r="Z39" s="65">
        <v>4451250</v>
      </c>
      <c r="AA39" s="65">
        <v>2684025</v>
      </c>
      <c r="AB39" s="65">
        <v>3201400</v>
      </c>
      <c r="AC39" s="65">
        <v>3591770</v>
      </c>
      <c r="AD39" s="65">
        <v>2325900</v>
      </c>
      <c r="AE39" s="65">
        <v>2637925</v>
      </c>
      <c r="AF39" s="65">
        <v>3186217</v>
      </c>
      <c r="AG39" s="65">
        <v>2598600</v>
      </c>
      <c r="AH39" s="65">
        <v>2124200</v>
      </c>
      <c r="AI39" s="65">
        <v>3131900</v>
      </c>
      <c r="AJ39" s="65">
        <v>4176200</v>
      </c>
      <c r="AK39" s="65">
        <v>3795650</v>
      </c>
      <c r="AL39" s="65">
        <v>2710850</v>
      </c>
      <c r="AM39" s="65">
        <v>3999731</v>
      </c>
      <c r="AN39" s="65">
        <v>741057</v>
      </c>
      <c r="AO39" s="65">
        <v>4204216</v>
      </c>
      <c r="AP39" s="65">
        <v>4307677</v>
      </c>
      <c r="AQ39" s="65">
        <v>5264644</v>
      </c>
      <c r="AR39" s="65">
        <v>1111198</v>
      </c>
      <c r="AS39" s="65">
        <v>3843331</v>
      </c>
      <c r="AT39" s="65">
        <v>3735211</v>
      </c>
      <c r="AU39" s="65">
        <v>5145418</v>
      </c>
      <c r="AV39" s="65">
        <v>5818758</v>
      </c>
      <c r="AW39" s="65">
        <v>3644897</v>
      </c>
      <c r="AX39" s="65">
        <v>5809165</v>
      </c>
      <c r="AY39" s="65">
        <v>3852088</v>
      </c>
      <c r="AZ39" s="65">
        <v>3105093</v>
      </c>
      <c r="BA39" s="65">
        <v>3213419</v>
      </c>
      <c r="BB39" s="65">
        <v>4737227</v>
      </c>
      <c r="BC39" s="65">
        <v>2148068</v>
      </c>
      <c r="BD39" s="65">
        <v>2011575</v>
      </c>
      <c r="BE39" s="65">
        <v>3434357</v>
      </c>
      <c r="BF39" s="65">
        <v>3900893</v>
      </c>
      <c r="BG39" s="65">
        <v>3514313</v>
      </c>
      <c r="BH39" s="65">
        <v>3133372</v>
      </c>
      <c r="BI39" s="65">
        <v>4054418</v>
      </c>
      <c r="BJ39" s="30">
        <v>3825167</v>
      </c>
      <c r="BK39" s="6"/>
      <c r="BL39" s="7">
        <f t="shared" si="4"/>
        <v>3654674.5409836066</v>
      </c>
    </row>
    <row r="40" spans="1:64" ht="15.75">
      <c r="A40" s="36" t="s">
        <v>92</v>
      </c>
      <c r="B40" s="65">
        <v>154545</v>
      </c>
      <c r="C40" s="65">
        <v>239000</v>
      </c>
      <c r="D40" s="65">
        <v>179900</v>
      </c>
      <c r="E40" s="65">
        <v>140235</v>
      </c>
      <c r="F40" s="65">
        <v>110800</v>
      </c>
      <c r="G40" s="65">
        <v>133000</v>
      </c>
      <c r="H40" s="65">
        <v>115900</v>
      </c>
      <c r="I40" s="65">
        <v>205800</v>
      </c>
      <c r="J40" s="65">
        <v>145500</v>
      </c>
      <c r="K40" s="65">
        <v>192324</v>
      </c>
      <c r="L40" s="65">
        <v>160900</v>
      </c>
      <c r="M40" s="65">
        <v>254033</v>
      </c>
      <c r="N40" s="65">
        <v>286063</v>
      </c>
      <c r="O40" s="65">
        <v>383266</v>
      </c>
      <c r="P40" s="65">
        <v>230954</v>
      </c>
      <c r="Q40" s="65">
        <v>497525</v>
      </c>
      <c r="R40" s="65">
        <v>396425</v>
      </c>
      <c r="S40" s="65">
        <v>159000</v>
      </c>
      <c r="T40" s="65">
        <v>658000</v>
      </c>
      <c r="U40" s="65">
        <v>397825</v>
      </c>
      <c r="V40" s="65">
        <v>593100</v>
      </c>
      <c r="W40" s="65">
        <v>810975</v>
      </c>
      <c r="X40" s="65">
        <v>207400</v>
      </c>
      <c r="Y40" s="65">
        <v>265000</v>
      </c>
      <c r="Z40" s="65">
        <v>251800</v>
      </c>
      <c r="AA40" s="65">
        <v>266700</v>
      </c>
      <c r="AB40" s="65">
        <v>214600</v>
      </c>
      <c r="AC40" s="65">
        <v>232600</v>
      </c>
      <c r="AD40" s="65">
        <v>331200</v>
      </c>
      <c r="AE40" s="65">
        <v>486200</v>
      </c>
      <c r="AF40" s="65">
        <v>129634</v>
      </c>
      <c r="AG40" s="65">
        <v>359561</v>
      </c>
      <c r="AH40" s="65">
        <v>202318</v>
      </c>
      <c r="AI40" s="65">
        <v>211968</v>
      </c>
      <c r="AJ40" s="65">
        <v>184800</v>
      </c>
      <c r="AK40" s="65">
        <v>286900</v>
      </c>
      <c r="AL40" s="65">
        <v>235257</v>
      </c>
      <c r="AM40" s="65">
        <v>246245</v>
      </c>
      <c r="AN40" s="65">
        <v>319028</v>
      </c>
      <c r="AO40" s="65">
        <v>310073</v>
      </c>
      <c r="AP40" s="65">
        <v>282394</v>
      </c>
      <c r="AQ40" s="65">
        <v>208887</v>
      </c>
      <c r="AR40" s="65">
        <v>190601</v>
      </c>
      <c r="AS40" s="65">
        <v>175765</v>
      </c>
      <c r="AT40" s="65">
        <v>157257</v>
      </c>
      <c r="AU40" s="65">
        <v>103418</v>
      </c>
      <c r="AV40" s="65">
        <v>180932</v>
      </c>
      <c r="AW40" s="65">
        <v>353936</v>
      </c>
      <c r="AX40" s="65">
        <v>209799</v>
      </c>
      <c r="AY40" s="65">
        <v>188859</v>
      </c>
      <c r="AZ40" s="65">
        <v>124133</v>
      </c>
      <c r="BA40" s="65">
        <v>336635</v>
      </c>
      <c r="BB40" s="65">
        <v>209976</v>
      </c>
      <c r="BC40" s="65">
        <v>540562</v>
      </c>
      <c r="BD40" s="65">
        <v>546561</v>
      </c>
      <c r="BE40" s="65">
        <v>934140</v>
      </c>
      <c r="BF40" s="65">
        <v>676670</v>
      </c>
      <c r="BG40" s="65">
        <v>663054</v>
      </c>
      <c r="BH40" s="65">
        <v>508637</v>
      </c>
      <c r="BI40" s="65">
        <v>1281276</v>
      </c>
      <c r="BJ40" s="30">
        <v>679465</v>
      </c>
      <c r="BK40" s="6"/>
      <c r="BL40" s="7">
        <f t="shared" si="4"/>
        <v>323595.262295082</v>
      </c>
    </row>
    <row r="41" spans="1:64" ht="15.75">
      <c r="A41" s="36" t="s">
        <v>93</v>
      </c>
      <c r="B41" s="65">
        <v>92796</v>
      </c>
      <c r="C41" s="65">
        <v>150825</v>
      </c>
      <c r="D41" s="65">
        <v>106500</v>
      </c>
      <c r="E41" s="65">
        <v>50940</v>
      </c>
      <c r="F41" s="65">
        <v>69100</v>
      </c>
      <c r="G41" s="65">
        <v>69200</v>
      </c>
      <c r="H41" s="65">
        <v>108200</v>
      </c>
      <c r="I41" s="65">
        <v>139300</v>
      </c>
      <c r="J41" s="65">
        <v>102100</v>
      </c>
      <c r="K41" s="65">
        <v>118725</v>
      </c>
      <c r="L41" s="65">
        <v>76750</v>
      </c>
      <c r="M41" s="65">
        <v>94234</v>
      </c>
      <c r="N41" s="65">
        <v>116364</v>
      </c>
      <c r="O41" s="65">
        <v>95866</v>
      </c>
      <c r="P41" s="65">
        <v>90854</v>
      </c>
      <c r="Q41" s="65">
        <v>138700</v>
      </c>
      <c r="R41" s="65">
        <v>91025</v>
      </c>
      <c r="S41" s="65">
        <v>77050</v>
      </c>
      <c r="T41" s="65">
        <v>111300</v>
      </c>
      <c r="U41" s="65">
        <v>68325</v>
      </c>
      <c r="V41" s="65">
        <v>71900</v>
      </c>
      <c r="W41" s="65">
        <v>112850</v>
      </c>
      <c r="X41" s="65">
        <v>106125</v>
      </c>
      <c r="Y41" s="65">
        <v>137225</v>
      </c>
      <c r="Z41" s="65">
        <v>93800</v>
      </c>
      <c r="AA41" s="65">
        <v>90950</v>
      </c>
      <c r="AB41" s="65">
        <v>99300</v>
      </c>
      <c r="AC41" s="65">
        <v>87800</v>
      </c>
      <c r="AD41" s="65">
        <v>58300</v>
      </c>
      <c r="AE41" s="65">
        <v>64800</v>
      </c>
      <c r="AF41" s="65">
        <v>46924</v>
      </c>
      <c r="AG41" s="65">
        <v>77872</v>
      </c>
      <c r="AH41" s="65">
        <v>79148</v>
      </c>
      <c r="AI41" s="65">
        <v>91048</v>
      </c>
      <c r="AJ41" s="65">
        <v>97700</v>
      </c>
      <c r="AK41" s="65">
        <v>91541</v>
      </c>
      <c r="AL41" s="65">
        <v>87091</v>
      </c>
      <c r="AM41" s="65">
        <v>65443</v>
      </c>
      <c r="AN41" s="65">
        <v>92230</v>
      </c>
      <c r="AO41" s="65">
        <v>78573</v>
      </c>
      <c r="AP41" s="65">
        <v>67893</v>
      </c>
      <c r="AQ41" s="65">
        <v>170133</v>
      </c>
      <c r="AR41" s="65">
        <v>73085</v>
      </c>
      <c r="AS41" s="65">
        <v>88523</v>
      </c>
      <c r="AT41" s="65">
        <v>107766</v>
      </c>
      <c r="AU41" s="65">
        <v>79762</v>
      </c>
      <c r="AV41" s="65">
        <v>114882</v>
      </c>
      <c r="AW41" s="65">
        <v>112436</v>
      </c>
      <c r="AX41" s="65">
        <v>88522</v>
      </c>
      <c r="AY41" s="65">
        <v>78331</v>
      </c>
      <c r="AZ41" s="65">
        <v>76685</v>
      </c>
      <c r="BA41" s="65">
        <v>94721</v>
      </c>
      <c r="BB41" s="65">
        <v>78456</v>
      </c>
      <c r="BC41" s="65">
        <v>104499</v>
      </c>
      <c r="BD41" s="65">
        <v>117771</v>
      </c>
      <c r="BE41" s="65">
        <v>65152</v>
      </c>
      <c r="BF41" s="65">
        <v>85694</v>
      </c>
      <c r="BG41" s="65">
        <v>81177</v>
      </c>
      <c r="BH41" s="65">
        <v>96397</v>
      </c>
      <c r="BI41" s="65">
        <v>81264</v>
      </c>
      <c r="BJ41" s="30">
        <v>84516</v>
      </c>
      <c r="BK41" s="6"/>
      <c r="BL41" s="7">
        <f t="shared" si="4"/>
        <v>92564.5737704918</v>
      </c>
    </row>
    <row r="42" spans="1:64" ht="16.5" thickBot="1">
      <c r="A42" s="64" t="s">
        <v>94</v>
      </c>
      <c r="B42" s="39">
        <f>SUM(B28:B41)</f>
        <v>5254734</v>
      </c>
      <c r="C42" s="39">
        <f aca="true" t="shared" si="5" ref="C42:BJ42">SUM(C28:C41)</f>
        <v>7187786</v>
      </c>
      <c r="D42" s="39">
        <f t="shared" si="5"/>
        <v>7490330</v>
      </c>
      <c r="E42" s="39">
        <f t="shared" si="5"/>
        <v>6698307</v>
      </c>
      <c r="F42" s="39">
        <f t="shared" si="5"/>
        <v>6826393</v>
      </c>
      <c r="G42" s="39">
        <f t="shared" si="5"/>
        <v>6659644</v>
      </c>
      <c r="H42" s="39">
        <f t="shared" si="5"/>
        <v>7851310</v>
      </c>
      <c r="I42" s="39">
        <f t="shared" si="5"/>
        <v>6654273</v>
      </c>
      <c r="J42" s="39">
        <f t="shared" si="5"/>
        <v>7227820</v>
      </c>
      <c r="K42" s="39">
        <f t="shared" si="5"/>
        <v>10783158</v>
      </c>
      <c r="L42" s="39">
        <f t="shared" si="5"/>
        <v>7817528</v>
      </c>
      <c r="M42" s="39">
        <f t="shared" si="5"/>
        <v>9138049</v>
      </c>
      <c r="N42" s="39">
        <f t="shared" si="5"/>
        <v>8641637</v>
      </c>
      <c r="O42" s="39">
        <f t="shared" si="5"/>
        <v>6702210</v>
      </c>
      <c r="P42" s="39">
        <f t="shared" si="5"/>
        <v>7744626</v>
      </c>
      <c r="Q42" s="39">
        <f t="shared" si="5"/>
        <v>9013625</v>
      </c>
      <c r="R42" s="39">
        <f t="shared" si="5"/>
        <v>8202750</v>
      </c>
      <c r="S42" s="39">
        <f t="shared" si="5"/>
        <v>5675075</v>
      </c>
      <c r="T42" s="39">
        <f t="shared" si="5"/>
        <v>7393600</v>
      </c>
      <c r="U42" s="39">
        <f t="shared" si="5"/>
        <v>6437175</v>
      </c>
      <c r="V42" s="39">
        <f t="shared" si="5"/>
        <v>6099275</v>
      </c>
      <c r="W42" s="39">
        <f t="shared" si="5"/>
        <v>9690300</v>
      </c>
      <c r="X42" s="39">
        <f t="shared" si="5"/>
        <v>7023725</v>
      </c>
      <c r="Y42" s="39">
        <f t="shared" si="5"/>
        <v>4719925</v>
      </c>
      <c r="Z42" s="39">
        <f t="shared" si="5"/>
        <v>6436300</v>
      </c>
      <c r="AA42" s="39">
        <f t="shared" si="5"/>
        <v>5274350</v>
      </c>
      <c r="AB42" s="39">
        <f t="shared" si="5"/>
        <v>5904400</v>
      </c>
      <c r="AC42" s="39">
        <f t="shared" si="5"/>
        <v>6193976</v>
      </c>
      <c r="AD42" s="39">
        <f t="shared" si="5"/>
        <v>4608387</v>
      </c>
      <c r="AE42" s="39">
        <f t="shared" si="5"/>
        <v>3935114</v>
      </c>
      <c r="AF42" s="39">
        <f t="shared" si="5"/>
        <v>5424767</v>
      </c>
      <c r="AG42" s="39">
        <f t="shared" si="5"/>
        <v>5061916</v>
      </c>
      <c r="AH42" s="39">
        <f t="shared" si="5"/>
        <v>4169550</v>
      </c>
      <c r="AI42" s="39">
        <f t="shared" si="5"/>
        <v>6145316</v>
      </c>
      <c r="AJ42" s="39">
        <f t="shared" si="5"/>
        <v>7023400</v>
      </c>
      <c r="AK42" s="39">
        <f t="shared" si="5"/>
        <v>6573068</v>
      </c>
      <c r="AL42" s="39">
        <f t="shared" si="5"/>
        <v>6106349</v>
      </c>
      <c r="AM42" s="39">
        <f t="shared" si="5"/>
        <v>5890776</v>
      </c>
      <c r="AN42" s="39">
        <f t="shared" si="5"/>
        <v>3190506</v>
      </c>
      <c r="AO42" s="39">
        <f t="shared" si="5"/>
        <v>6832937</v>
      </c>
      <c r="AP42" s="39">
        <f t="shared" si="5"/>
        <v>7453489</v>
      </c>
      <c r="AQ42" s="39">
        <f t="shared" si="5"/>
        <v>8079681</v>
      </c>
      <c r="AR42" s="39">
        <f t="shared" si="5"/>
        <v>3895752</v>
      </c>
      <c r="AS42" s="39">
        <f t="shared" si="5"/>
        <v>6340954</v>
      </c>
      <c r="AT42" s="39">
        <f t="shared" si="5"/>
        <v>6028009</v>
      </c>
      <c r="AU42" s="39">
        <f t="shared" si="5"/>
        <v>7617227</v>
      </c>
      <c r="AV42" s="39">
        <f t="shared" si="5"/>
        <v>7782533</v>
      </c>
      <c r="AW42" s="39">
        <f t="shared" si="5"/>
        <v>7230834</v>
      </c>
      <c r="AX42" s="39">
        <f t="shared" si="5"/>
        <v>7988083</v>
      </c>
      <c r="AY42" s="39">
        <f t="shared" si="5"/>
        <v>5895105</v>
      </c>
      <c r="AZ42" s="39">
        <f t="shared" si="5"/>
        <v>5722799</v>
      </c>
      <c r="BA42" s="39">
        <f t="shared" si="5"/>
        <v>6112762</v>
      </c>
      <c r="BB42" s="39">
        <f t="shared" si="5"/>
        <v>7191449</v>
      </c>
      <c r="BC42" s="63">
        <f t="shared" si="5"/>
        <v>5337090</v>
      </c>
      <c r="BD42" s="63">
        <f t="shared" si="5"/>
        <v>5041817</v>
      </c>
      <c r="BE42" s="63">
        <f t="shared" si="5"/>
        <v>9046996</v>
      </c>
      <c r="BF42" s="63">
        <f t="shared" si="5"/>
        <v>7943033</v>
      </c>
      <c r="BG42" s="63">
        <f t="shared" si="5"/>
        <v>7801682</v>
      </c>
      <c r="BH42" s="63">
        <f t="shared" si="5"/>
        <v>6671472</v>
      </c>
      <c r="BI42" s="63">
        <f t="shared" si="5"/>
        <v>8148981</v>
      </c>
      <c r="BJ42" s="54">
        <f t="shared" si="5"/>
        <v>8251734</v>
      </c>
      <c r="BK42" s="11"/>
      <c r="BL42" s="12">
        <f>AVERAGE(B42:BJ42)</f>
        <v>6742390.967213115</v>
      </c>
    </row>
    <row r="43" spans="1:64" ht="16.5" thickBot="1">
      <c r="A43" s="5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61"/>
      <c r="BD43" s="61"/>
      <c r="BE43" s="61"/>
      <c r="BF43" s="61"/>
      <c r="BG43" s="61"/>
      <c r="BH43" s="61"/>
      <c r="BI43" s="61"/>
      <c r="BJ43" s="52"/>
      <c r="BK43" s="6"/>
      <c r="BL43" s="7"/>
    </row>
    <row r="44" spans="1:64" ht="15.75">
      <c r="A44" s="38" t="s">
        <v>95</v>
      </c>
      <c r="B44" s="57">
        <v>28893</v>
      </c>
      <c r="C44" s="57">
        <v>20824</v>
      </c>
      <c r="D44" s="57">
        <v>20887</v>
      </c>
      <c r="E44" s="57">
        <v>14854</v>
      </c>
      <c r="F44" s="57">
        <v>25953</v>
      </c>
      <c r="G44" s="57">
        <v>37793</v>
      </c>
      <c r="H44" s="57">
        <v>33362</v>
      </c>
      <c r="I44" s="57">
        <v>50000</v>
      </c>
      <c r="J44" s="57">
        <v>56800</v>
      </c>
      <c r="K44" s="57">
        <v>49300</v>
      </c>
      <c r="L44" s="57">
        <v>41017</v>
      </c>
      <c r="M44" s="57">
        <v>33400</v>
      </c>
      <c r="N44" s="57">
        <v>67800</v>
      </c>
      <c r="O44" s="57">
        <v>67300</v>
      </c>
      <c r="P44" s="57">
        <v>50700</v>
      </c>
      <c r="Q44" s="57">
        <v>50100</v>
      </c>
      <c r="R44" s="57">
        <v>49800</v>
      </c>
      <c r="S44" s="57">
        <v>63100</v>
      </c>
      <c r="T44" s="57">
        <v>72363</v>
      </c>
      <c r="U44" s="57">
        <v>83235</v>
      </c>
      <c r="V44" s="57">
        <v>104424</v>
      </c>
      <c r="W44" s="57">
        <v>62999</v>
      </c>
      <c r="X44" s="57">
        <v>68164</v>
      </c>
      <c r="Y44" s="57">
        <v>63856</v>
      </c>
      <c r="Z44" s="57">
        <v>59400</v>
      </c>
      <c r="AA44" s="57">
        <v>126503</v>
      </c>
      <c r="AB44" s="57">
        <v>109929</v>
      </c>
      <c r="AC44" s="57">
        <v>119742</v>
      </c>
      <c r="AD44" s="57">
        <v>101693</v>
      </c>
      <c r="AE44" s="57">
        <v>56347</v>
      </c>
      <c r="AF44" s="57">
        <v>59219</v>
      </c>
      <c r="AG44" s="57">
        <v>49627</v>
      </c>
      <c r="AH44" s="57">
        <v>72514</v>
      </c>
      <c r="AI44" s="57">
        <v>70953</v>
      </c>
      <c r="AJ44" s="57">
        <v>57944</v>
      </c>
      <c r="AK44" s="57">
        <v>89642</v>
      </c>
      <c r="AL44" s="57">
        <v>81117</v>
      </c>
      <c r="AM44" s="57">
        <v>54993</v>
      </c>
      <c r="AN44" s="57">
        <v>104888</v>
      </c>
      <c r="AO44" s="57">
        <v>79228</v>
      </c>
      <c r="AP44" s="57">
        <v>92587</v>
      </c>
      <c r="AQ44" s="57">
        <v>66832</v>
      </c>
      <c r="AR44" s="57">
        <v>95150</v>
      </c>
      <c r="AS44" s="57">
        <v>79993</v>
      </c>
      <c r="AT44" s="57">
        <v>101278</v>
      </c>
      <c r="AU44" s="57">
        <v>79247</v>
      </c>
      <c r="AV44" s="57">
        <v>61164</v>
      </c>
      <c r="AW44" s="57">
        <v>97209</v>
      </c>
      <c r="AX44" s="57">
        <v>64252</v>
      </c>
      <c r="AY44" s="57">
        <v>44086</v>
      </c>
      <c r="AZ44" s="57">
        <v>69984</v>
      </c>
      <c r="BA44" s="57">
        <v>78897</v>
      </c>
      <c r="BB44" s="57">
        <v>64895</v>
      </c>
      <c r="BC44" s="57">
        <v>64108</v>
      </c>
      <c r="BD44" s="57">
        <v>61321</v>
      </c>
      <c r="BE44" s="57">
        <v>52819</v>
      </c>
      <c r="BF44" s="57">
        <v>42860</v>
      </c>
      <c r="BG44" s="57">
        <v>48462</v>
      </c>
      <c r="BH44" s="57">
        <v>45939</v>
      </c>
      <c r="BI44" s="57">
        <v>45398</v>
      </c>
      <c r="BJ44" s="55">
        <v>56668</v>
      </c>
      <c r="BK44" s="6"/>
      <c r="BL44" s="7">
        <f aca="true" t="shared" si="6" ref="BL44:BL60">AVERAGE(B44:BJ44)</f>
        <v>64324.7868852459</v>
      </c>
    </row>
    <row r="45" spans="1:64" ht="15.75">
      <c r="A45" s="36" t="s">
        <v>96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3000</v>
      </c>
      <c r="M45" s="58">
        <v>3700</v>
      </c>
      <c r="N45" s="58">
        <v>3600</v>
      </c>
      <c r="O45" s="58">
        <v>93300</v>
      </c>
      <c r="P45" s="58">
        <v>1800</v>
      </c>
      <c r="Q45" s="58">
        <v>2200</v>
      </c>
      <c r="R45" s="58">
        <v>2700</v>
      </c>
      <c r="S45" s="58">
        <v>4400</v>
      </c>
      <c r="T45" s="58">
        <v>616</v>
      </c>
      <c r="U45" s="58">
        <v>2456</v>
      </c>
      <c r="V45" s="58">
        <v>4539</v>
      </c>
      <c r="W45" s="58">
        <v>4967</v>
      </c>
      <c r="X45" s="58">
        <v>811</v>
      </c>
      <c r="Y45" s="58">
        <v>3586</v>
      </c>
      <c r="Z45" s="58">
        <v>3144</v>
      </c>
      <c r="AA45" s="58">
        <v>8777</v>
      </c>
      <c r="AB45" s="58">
        <v>328</v>
      </c>
      <c r="AC45" s="58">
        <v>1000</v>
      </c>
      <c r="AD45" s="58">
        <v>4418</v>
      </c>
      <c r="AE45" s="58">
        <v>1193</v>
      </c>
      <c r="AF45" s="58">
        <v>1764</v>
      </c>
      <c r="AG45" s="58">
        <v>7461</v>
      </c>
      <c r="AH45" s="58">
        <v>2848</v>
      </c>
      <c r="AI45" s="58">
        <v>1891</v>
      </c>
      <c r="AJ45" s="58">
        <v>4641</v>
      </c>
      <c r="AK45" s="58">
        <v>1277</v>
      </c>
      <c r="AL45" s="58">
        <v>1945</v>
      </c>
      <c r="AM45" s="58">
        <v>3200</v>
      </c>
      <c r="AN45" s="58">
        <v>4157</v>
      </c>
      <c r="AO45" s="58">
        <v>2584</v>
      </c>
      <c r="AP45" s="58">
        <v>2507</v>
      </c>
      <c r="AQ45" s="58">
        <v>1399</v>
      </c>
      <c r="AR45" s="58">
        <v>2154</v>
      </c>
      <c r="AS45" s="58">
        <v>3318</v>
      </c>
      <c r="AT45" s="58">
        <v>5241</v>
      </c>
      <c r="AU45" s="58">
        <v>7660</v>
      </c>
      <c r="AV45" s="58">
        <v>3016</v>
      </c>
      <c r="AW45" s="58">
        <v>8029</v>
      </c>
      <c r="AX45" s="58">
        <v>5767</v>
      </c>
      <c r="AY45" s="58">
        <v>4913</v>
      </c>
      <c r="AZ45" s="58">
        <v>7899</v>
      </c>
      <c r="BA45" s="58">
        <v>6257</v>
      </c>
      <c r="BB45" s="58">
        <v>0</v>
      </c>
      <c r="BC45" s="58">
        <v>3781</v>
      </c>
      <c r="BD45" s="58">
        <v>6772</v>
      </c>
      <c r="BE45" s="58">
        <v>11246</v>
      </c>
      <c r="BF45" s="58">
        <v>6710</v>
      </c>
      <c r="BG45" s="58">
        <v>13279</v>
      </c>
      <c r="BH45" s="58">
        <v>6866</v>
      </c>
      <c r="BI45" s="58">
        <v>0</v>
      </c>
      <c r="BJ45" s="51">
        <v>0</v>
      </c>
      <c r="BK45" s="6"/>
      <c r="BL45" s="7">
        <f t="shared" si="6"/>
        <v>4739.622950819672</v>
      </c>
    </row>
    <row r="46" spans="1:64" ht="15.75">
      <c r="A46" s="36" t="s">
        <v>97</v>
      </c>
      <c r="B46" s="58">
        <v>2639</v>
      </c>
      <c r="C46" s="58">
        <v>1244</v>
      </c>
      <c r="D46" s="58">
        <v>1701</v>
      </c>
      <c r="E46" s="58">
        <v>2393</v>
      </c>
      <c r="F46" s="58">
        <v>903</v>
      </c>
      <c r="G46" s="58">
        <v>1900</v>
      </c>
      <c r="H46" s="58">
        <v>2311</v>
      </c>
      <c r="I46" s="58">
        <v>4800</v>
      </c>
      <c r="J46" s="58">
        <v>3000</v>
      </c>
      <c r="K46" s="58">
        <v>4900</v>
      </c>
      <c r="L46" s="58">
        <v>2700</v>
      </c>
      <c r="M46" s="58">
        <v>2400</v>
      </c>
      <c r="N46" s="58">
        <v>2600</v>
      </c>
      <c r="O46" s="58">
        <v>2200</v>
      </c>
      <c r="P46" s="58">
        <v>3900</v>
      </c>
      <c r="Q46" s="58">
        <v>3600</v>
      </c>
      <c r="R46" s="58">
        <v>2400</v>
      </c>
      <c r="S46" s="58">
        <v>3500</v>
      </c>
      <c r="T46" s="58">
        <v>4090</v>
      </c>
      <c r="U46" s="58">
        <v>4949</v>
      </c>
      <c r="V46" s="58">
        <v>1026</v>
      </c>
      <c r="W46" s="58">
        <v>2835</v>
      </c>
      <c r="X46" s="58">
        <v>666</v>
      </c>
      <c r="Y46" s="58">
        <v>278</v>
      </c>
      <c r="Z46" s="58">
        <v>957</v>
      </c>
      <c r="AA46" s="58">
        <v>3649</v>
      </c>
      <c r="AB46" s="58">
        <v>1012</v>
      </c>
      <c r="AC46" s="58">
        <v>3769</v>
      </c>
      <c r="AD46" s="58">
        <v>2456</v>
      </c>
      <c r="AE46" s="58">
        <v>1480</v>
      </c>
      <c r="AF46" s="58">
        <v>1576</v>
      </c>
      <c r="AG46" s="58">
        <v>372</v>
      </c>
      <c r="AH46" s="58">
        <v>2140</v>
      </c>
      <c r="AI46" s="58">
        <v>2273</v>
      </c>
      <c r="AJ46" s="58">
        <v>3020</v>
      </c>
      <c r="AK46" s="58">
        <v>1315</v>
      </c>
      <c r="AL46" s="58">
        <v>2126</v>
      </c>
      <c r="AM46" s="58">
        <v>1533</v>
      </c>
      <c r="AN46" s="58">
        <v>2299</v>
      </c>
      <c r="AO46" s="58">
        <v>5021</v>
      </c>
      <c r="AP46" s="58">
        <v>3627</v>
      </c>
      <c r="AQ46" s="58">
        <v>4054</v>
      </c>
      <c r="AR46" s="58">
        <v>0</v>
      </c>
      <c r="AS46" s="58">
        <v>5030</v>
      </c>
      <c r="AT46" s="58">
        <v>2104</v>
      </c>
      <c r="AU46" s="58">
        <v>5188</v>
      </c>
      <c r="AV46" s="58">
        <v>3762</v>
      </c>
      <c r="AW46" s="58">
        <v>5867</v>
      </c>
      <c r="AX46" s="58">
        <v>1907</v>
      </c>
      <c r="AY46" s="58">
        <v>2058</v>
      </c>
      <c r="AZ46" s="58">
        <v>1592</v>
      </c>
      <c r="BA46" s="58">
        <v>3538</v>
      </c>
      <c r="BB46" s="58">
        <v>946</v>
      </c>
      <c r="BC46" s="58">
        <v>2476</v>
      </c>
      <c r="BD46" s="58">
        <v>4440</v>
      </c>
      <c r="BE46" s="58">
        <v>3823</v>
      </c>
      <c r="BF46" s="58">
        <v>5452</v>
      </c>
      <c r="BG46" s="58">
        <v>5041</v>
      </c>
      <c r="BH46" s="58">
        <v>3044</v>
      </c>
      <c r="BI46" s="58">
        <v>3177</v>
      </c>
      <c r="BJ46" s="51">
        <v>11160</v>
      </c>
      <c r="BK46" s="6"/>
      <c r="BL46" s="7">
        <f t="shared" si="6"/>
        <v>2888.8360655737706</v>
      </c>
    </row>
    <row r="47" spans="1:64" ht="15.75">
      <c r="A47" s="36" t="s">
        <v>98</v>
      </c>
      <c r="B47" s="58">
        <v>46777</v>
      </c>
      <c r="C47" s="58">
        <v>49757</v>
      </c>
      <c r="D47" s="58">
        <v>55994</v>
      </c>
      <c r="E47" s="58">
        <v>44274</v>
      </c>
      <c r="F47" s="58">
        <v>39705</v>
      </c>
      <c r="G47" s="58">
        <v>55223</v>
      </c>
      <c r="H47" s="58">
        <v>48452</v>
      </c>
      <c r="I47" s="58">
        <v>110500</v>
      </c>
      <c r="J47" s="58">
        <v>98200</v>
      </c>
      <c r="K47" s="58">
        <v>119000</v>
      </c>
      <c r="L47" s="58">
        <v>62424</v>
      </c>
      <c r="M47" s="58">
        <v>54300</v>
      </c>
      <c r="N47" s="58">
        <v>208800</v>
      </c>
      <c r="O47" s="58">
        <v>59200</v>
      </c>
      <c r="P47" s="58">
        <v>110900</v>
      </c>
      <c r="Q47" s="58">
        <v>99600</v>
      </c>
      <c r="R47" s="58">
        <v>52000</v>
      </c>
      <c r="S47" s="58">
        <v>113900</v>
      </c>
      <c r="T47" s="58">
        <v>65438</v>
      </c>
      <c r="U47" s="58">
        <v>115703</v>
      </c>
      <c r="V47" s="58">
        <v>105513</v>
      </c>
      <c r="W47" s="58">
        <v>107752</v>
      </c>
      <c r="X47" s="58">
        <v>102256</v>
      </c>
      <c r="Y47" s="58">
        <v>142426</v>
      </c>
      <c r="Z47" s="58">
        <v>151435</v>
      </c>
      <c r="AA47" s="58">
        <v>169388</v>
      </c>
      <c r="AB47" s="58">
        <v>125213</v>
      </c>
      <c r="AC47" s="58">
        <v>146848</v>
      </c>
      <c r="AD47" s="58">
        <v>91016</v>
      </c>
      <c r="AE47" s="58">
        <v>275525</v>
      </c>
      <c r="AF47" s="58">
        <v>230140</v>
      </c>
      <c r="AG47" s="58">
        <v>86885</v>
      </c>
      <c r="AH47" s="58">
        <v>98160</v>
      </c>
      <c r="AI47" s="58">
        <v>108165</v>
      </c>
      <c r="AJ47" s="58">
        <v>78560</v>
      </c>
      <c r="AK47" s="58">
        <v>147410</v>
      </c>
      <c r="AL47" s="58">
        <v>198758</v>
      </c>
      <c r="AM47" s="58">
        <v>173291</v>
      </c>
      <c r="AN47" s="58">
        <v>147281</v>
      </c>
      <c r="AO47" s="58">
        <v>329676</v>
      </c>
      <c r="AP47" s="58">
        <v>131930</v>
      </c>
      <c r="AQ47" s="58">
        <v>98580</v>
      </c>
      <c r="AR47" s="58">
        <v>86875</v>
      </c>
      <c r="AS47" s="58">
        <v>99873</v>
      </c>
      <c r="AT47" s="58">
        <v>113320</v>
      </c>
      <c r="AU47" s="58">
        <v>89865</v>
      </c>
      <c r="AV47" s="58">
        <v>86987</v>
      </c>
      <c r="AW47" s="58">
        <v>133536</v>
      </c>
      <c r="AX47" s="58">
        <v>97655</v>
      </c>
      <c r="AY47" s="58">
        <v>44286</v>
      </c>
      <c r="AZ47" s="58">
        <v>100476</v>
      </c>
      <c r="BA47" s="58">
        <v>97667</v>
      </c>
      <c r="BB47" s="58">
        <v>100232</v>
      </c>
      <c r="BC47" s="58">
        <v>154416</v>
      </c>
      <c r="BD47" s="58">
        <v>127957</v>
      </c>
      <c r="BE47" s="58">
        <v>92933</v>
      </c>
      <c r="BF47" s="58">
        <v>79465</v>
      </c>
      <c r="BG47" s="58">
        <v>116932</v>
      </c>
      <c r="BH47" s="58">
        <v>92228</v>
      </c>
      <c r="BI47" s="58">
        <v>99378</v>
      </c>
      <c r="BJ47" s="51">
        <v>86706</v>
      </c>
      <c r="BK47" s="6"/>
      <c r="BL47" s="7">
        <f t="shared" si="6"/>
        <v>110772.81967213115</v>
      </c>
    </row>
    <row r="48" spans="1:64" ht="15.75">
      <c r="A48" s="36" t="s">
        <v>99</v>
      </c>
      <c r="B48" s="58">
        <v>39938</v>
      </c>
      <c r="C48" s="58">
        <v>52591</v>
      </c>
      <c r="D48" s="58">
        <v>32256</v>
      </c>
      <c r="E48" s="58">
        <v>59749</v>
      </c>
      <c r="F48" s="58">
        <v>46282</v>
      </c>
      <c r="G48" s="58">
        <v>56521</v>
      </c>
      <c r="H48" s="58">
        <v>53742</v>
      </c>
      <c r="I48" s="58">
        <v>54100</v>
      </c>
      <c r="J48" s="58">
        <v>52500</v>
      </c>
      <c r="K48" s="58">
        <v>59900</v>
      </c>
      <c r="L48" s="58">
        <v>26720</v>
      </c>
      <c r="M48" s="58">
        <v>17000</v>
      </c>
      <c r="N48" s="58">
        <v>55200</v>
      </c>
      <c r="O48" s="58">
        <v>21900</v>
      </c>
      <c r="P48" s="58">
        <v>29900</v>
      </c>
      <c r="Q48" s="58">
        <v>38600</v>
      </c>
      <c r="R48" s="58">
        <v>34200</v>
      </c>
      <c r="S48" s="58">
        <v>28700</v>
      </c>
      <c r="T48" s="58">
        <v>25905</v>
      </c>
      <c r="U48" s="58">
        <v>19153</v>
      </c>
      <c r="V48" s="58">
        <v>11410</v>
      </c>
      <c r="W48" s="58">
        <v>29117</v>
      </c>
      <c r="X48" s="58">
        <v>25976</v>
      </c>
      <c r="Y48" s="58">
        <v>21737</v>
      </c>
      <c r="Z48" s="58">
        <v>33030</v>
      </c>
      <c r="AA48" s="58">
        <v>11223</v>
      </c>
      <c r="AB48" s="58">
        <v>25345</v>
      </c>
      <c r="AC48" s="58">
        <v>30300</v>
      </c>
      <c r="AD48" s="58">
        <v>13200</v>
      </c>
      <c r="AE48" s="58">
        <v>24159</v>
      </c>
      <c r="AF48" s="58">
        <v>16350</v>
      </c>
      <c r="AG48" s="58">
        <v>46674</v>
      </c>
      <c r="AH48" s="58">
        <v>17084</v>
      </c>
      <c r="AI48" s="58">
        <v>13500</v>
      </c>
      <c r="AJ48" s="58">
        <v>14815</v>
      </c>
      <c r="AK48" s="58">
        <v>16169</v>
      </c>
      <c r="AL48" s="58">
        <v>25522</v>
      </c>
      <c r="AM48" s="58">
        <v>14108</v>
      </c>
      <c r="AN48" s="58">
        <v>21487</v>
      </c>
      <c r="AO48" s="58">
        <v>11043</v>
      </c>
      <c r="AP48" s="58">
        <v>9706</v>
      </c>
      <c r="AQ48" s="58">
        <v>17076</v>
      </c>
      <c r="AR48" s="58">
        <v>12215</v>
      </c>
      <c r="AS48" s="58">
        <v>4442</v>
      </c>
      <c r="AT48" s="58">
        <v>18883</v>
      </c>
      <c r="AU48" s="58">
        <v>9284</v>
      </c>
      <c r="AV48" s="58">
        <v>5470</v>
      </c>
      <c r="AW48" s="58">
        <v>4076</v>
      </c>
      <c r="AX48" s="58">
        <v>7654</v>
      </c>
      <c r="AY48" s="58">
        <v>8483</v>
      </c>
      <c r="AZ48" s="58">
        <v>5274</v>
      </c>
      <c r="BA48" s="58">
        <v>10918</v>
      </c>
      <c r="BB48" s="58">
        <v>1141</v>
      </c>
      <c r="BC48" s="58">
        <v>9672</v>
      </c>
      <c r="BD48" s="58">
        <v>10599</v>
      </c>
      <c r="BE48" s="58">
        <v>9797</v>
      </c>
      <c r="BF48" s="58">
        <v>16892</v>
      </c>
      <c r="BG48" s="58">
        <v>9383</v>
      </c>
      <c r="BH48" s="58">
        <v>10711</v>
      </c>
      <c r="BI48" s="58">
        <v>19360</v>
      </c>
      <c r="BJ48" s="51">
        <v>16901</v>
      </c>
      <c r="BK48" s="6"/>
      <c r="BL48" s="7">
        <f t="shared" si="6"/>
        <v>23689.22950819672</v>
      </c>
    </row>
    <row r="49" spans="1:64" ht="15.75">
      <c r="A49" s="36" t="s">
        <v>100</v>
      </c>
      <c r="B49" s="58">
        <v>18795</v>
      </c>
      <c r="C49" s="58">
        <v>23239</v>
      </c>
      <c r="D49" s="58">
        <v>27457</v>
      </c>
      <c r="E49" s="58">
        <v>33437</v>
      </c>
      <c r="F49" s="58">
        <v>22879</v>
      </c>
      <c r="G49" s="58">
        <v>33661</v>
      </c>
      <c r="H49" s="58">
        <v>18591</v>
      </c>
      <c r="I49" s="58">
        <v>23400</v>
      </c>
      <c r="J49" s="58">
        <v>27200</v>
      </c>
      <c r="K49" s="58">
        <v>29900</v>
      </c>
      <c r="L49" s="58">
        <v>16800</v>
      </c>
      <c r="M49" s="58">
        <v>23900</v>
      </c>
      <c r="N49" s="58">
        <v>18000</v>
      </c>
      <c r="O49" s="58">
        <v>21400</v>
      </c>
      <c r="P49" s="58">
        <v>23100</v>
      </c>
      <c r="Q49" s="58">
        <v>25700</v>
      </c>
      <c r="R49" s="58">
        <v>29000</v>
      </c>
      <c r="S49" s="58">
        <v>24700</v>
      </c>
      <c r="T49" s="58">
        <v>26018</v>
      </c>
      <c r="U49" s="58">
        <v>34803</v>
      </c>
      <c r="V49" s="58">
        <v>38531</v>
      </c>
      <c r="W49" s="58">
        <v>24040</v>
      </c>
      <c r="X49" s="58">
        <v>49094</v>
      </c>
      <c r="Y49" s="58">
        <v>31040</v>
      </c>
      <c r="Z49" s="58">
        <v>21512</v>
      </c>
      <c r="AA49" s="58">
        <v>10844</v>
      </c>
      <c r="AB49" s="58">
        <v>27795</v>
      </c>
      <c r="AC49" s="58">
        <v>19500</v>
      </c>
      <c r="AD49" s="58">
        <v>13400</v>
      </c>
      <c r="AE49" s="58">
        <v>9632</v>
      </c>
      <c r="AF49" s="58">
        <v>13901</v>
      </c>
      <c r="AG49" s="58">
        <v>8440</v>
      </c>
      <c r="AH49" s="58">
        <v>8487</v>
      </c>
      <c r="AI49" s="58">
        <v>11736</v>
      </c>
      <c r="AJ49" s="58">
        <v>4404</v>
      </c>
      <c r="AK49" s="58">
        <v>6571</v>
      </c>
      <c r="AL49" s="58">
        <v>9207</v>
      </c>
      <c r="AM49" s="58">
        <v>5642</v>
      </c>
      <c r="AN49" s="58">
        <v>7233</v>
      </c>
      <c r="AO49" s="58">
        <v>6357</v>
      </c>
      <c r="AP49" s="58">
        <v>17949</v>
      </c>
      <c r="AQ49" s="58">
        <v>33382</v>
      </c>
      <c r="AR49" s="58">
        <v>16247</v>
      </c>
      <c r="AS49" s="58">
        <v>20278</v>
      </c>
      <c r="AT49" s="58">
        <v>9521</v>
      </c>
      <c r="AU49" s="58">
        <v>16588</v>
      </c>
      <c r="AV49" s="58">
        <v>9873</v>
      </c>
      <c r="AW49" s="58">
        <v>7989</v>
      </c>
      <c r="AX49" s="58">
        <v>15404</v>
      </c>
      <c r="AY49" s="58">
        <v>6319</v>
      </c>
      <c r="AZ49" s="58">
        <v>13051</v>
      </c>
      <c r="BA49" s="58">
        <v>32443</v>
      </c>
      <c r="BB49" s="58">
        <v>13307</v>
      </c>
      <c r="BC49" s="58">
        <v>15915</v>
      </c>
      <c r="BD49" s="58">
        <v>16437</v>
      </c>
      <c r="BE49" s="58">
        <v>20143</v>
      </c>
      <c r="BF49" s="58">
        <v>15735</v>
      </c>
      <c r="BG49" s="58">
        <v>30241</v>
      </c>
      <c r="BH49" s="58">
        <v>13298</v>
      </c>
      <c r="BI49" s="58">
        <v>29217</v>
      </c>
      <c r="BJ49" s="51">
        <v>29835</v>
      </c>
      <c r="BK49" s="6"/>
      <c r="BL49" s="7">
        <f t="shared" si="6"/>
        <v>19877.344262295082</v>
      </c>
    </row>
    <row r="50" spans="1:64" ht="15.75">
      <c r="A50" s="36" t="s">
        <v>101</v>
      </c>
      <c r="B50" s="58">
        <v>166020</v>
      </c>
      <c r="C50" s="58">
        <v>206356</v>
      </c>
      <c r="D50" s="58">
        <v>197302</v>
      </c>
      <c r="E50" s="58">
        <v>263189</v>
      </c>
      <c r="F50" s="58">
        <v>171399</v>
      </c>
      <c r="G50" s="58">
        <v>214786</v>
      </c>
      <c r="H50" s="58">
        <v>220388</v>
      </c>
      <c r="I50" s="58">
        <v>267300</v>
      </c>
      <c r="J50" s="58">
        <v>387922</v>
      </c>
      <c r="K50" s="58">
        <v>175200</v>
      </c>
      <c r="L50" s="58">
        <v>224890</v>
      </c>
      <c r="M50" s="58">
        <v>140300</v>
      </c>
      <c r="N50" s="58">
        <v>219302</v>
      </c>
      <c r="O50" s="58">
        <v>164900</v>
      </c>
      <c r="P50" s="58">
        <v>166300</v>
      </c>
      <c r="Q50" s="58">
        <v>151000</v>
      </c>
      <c r="R50" s="58">
        <v>170400</v>
      </c>
      <c r="S50" s="58">
        <v>151100</v>
      </c>
      <c r="T50" s="58">
        <v>144416</v>
      </c>
      <c r="U50" s="58">
        <v>149606</v>
      </c>
      <c r="V50" s="58">
        <v>147372</v>
      </c>
      <c r="W50" s="58">
        <v>126931</v>
      </c>
      <c r="X50" s="58">
        <v>178753</v>
      </c>
      <c r="Y50" s="58">
        <v>114209</v>
      </c>
      <c r="Z50" s="58">
        <v>84750</v>
      </c>
      <c r="AA50" s="58">
        <v>95037</v>
      </c>
      <c r="AB50" s="58">
        <v>154759</v>
      </c>
      <c r="AC50" s="58">
        <v>145385</v>
      </c>
      <c r="AD50" s="58">
        <v>139300</v>
      </c>
      <c r="AE50" s="58">
        <v>133400</v>
      </c>
      <c r="AF50" s="58">
        <v>133296</v>
      </c>
      <c r="AG50" s="58">
        <v>85458</v>
      </c>
      <c r="AH50" s="58">
        <v>105006</v>
      </c>
      <c r="AI50" s="58">
        <v>174401</v>
      </c>
      <c r="AJ50" s="58">
        <v>145206</v>
      </c>
      <c r="AK50" s="58">
        <v>113550</v>
      </c>
      <c r="AL50" s="58">
        <v>134697</v>
      </c>
      <c r="AM50" s="58">
        <v>129921</v>
      </c>
      <c r="AN50" s="58">
        <v>156602</v>
      </c>
      <c r="AO50" s="58">
        <v>158217</v>
      </c>
      <c r="AP50" s="58">
        <v>124302</v>
      </c>
      <c r="AQ50" s="58">
        <v>114967</v>
      </c>
      <c r="AR50" s="58">
        <v>129610</v>
      </c>
      <c r="AS50" s="58">
        <v>142049</v>
      </c>
      <c r="AT50" s="58">
        <v>52208</v>
      </c>
      <c r="AU50" s="58">
        <v>143733</v>
      </c>
      <c r="AV50" s="58">
        <v>133999</v>
      </c>
      <c r="AW50" s="58">
        <v>144298</v>
      </c>
      <c r="AX50" s="58">
        <v>95731</v>
      </c>
      <c r="AY50" s="58">
        <v>117367</v>
      </c>
      <c r="AZ50" s="58">
        <v>112812</v>
      </c>
      <c r="BA50" s="58">
        <v>159839</v>
      </c>
      <c r="BB50" s="58">
        <v>63080</v>
      </c>
      <c r="BC50" s="58">
        <v>45469</v>
      </c>
      <c r="BD50" s="58">
        <v>28004</v>
      </c>
      <c r="BE50" s="58">
        <v>36398</v>
      </c>
      <c r="BF50" s="58">
        <v>71575</v>
      </c>
      <c r="BG50" s="58">
        <v>35113</v>
      </c>
      <c r="BH50" s="58">
        <v>37899</v>
      </c>
      <c r="BI50" s="58">
        <v>119519</v>
      </c>
      <c r="BJ50" s="51">
        <v>100394</v>
      </c>
      <c r="BK50" s="6"/>
      <c r="BL50" s="7">
        <f t="shared" si="6"/>
        <v>141257.24590163934</v>
      </c>
    </row>
    <row r="51" spans="1:64" ht="15.75">
      <c r="A51" s="36" t="s">
        <v>102</v>
      </c>
      <c r="B51" s="58">
        <v>116832</v>
      </c>
      <c r="C51" s="58">
        <v>30795</v>
      </c>
      <c r="D51" s="58">
        <v>23615</v>
      </c>
      <c r="E51" s="58">
        <v>18718</v>
      </c>
      <c r="F51" s="58">
        <v>16906</v>
      </c>
      <c r="G51" s="58">
        <v>30545</v>
      </c>
      <c r="H51" s="58">
        <v>17431</v>
      </c>
      <c r="I51" s="58">
        <v>19600</v>
      </c>
      <c r="J51" s="58">
        <v>15600</v>
      </c>
      <c r="K51" s="58">
        <v>19200</v>
      </c>
      <c r="L51" s="58">
        <v>22300</v>
      </c>
      <c r="M51" s="58">
        <v>22500</v>
      </c>
      <c r="N51" s="58">
        <v>12700</v>
      </c>
      <c r="O51" s="58">
        <v>11600</v>
      </c>
      <c r="P51" s="58">
        <v>16300</v>
      </c>
      <c r="Q51" s="58">
        <v>14200</v>
      </c>
      <c r="R51" s="58">
        <v>28500</v>
      </c>
      <c r="S51" s="58">
        <v>48300</v>
      </c>
      <c r="T51" s="58">
        <v>29961</v>
      </c>
      <c r="U51" s="58">
        <v>12606</v>
      </c>
      <c r="V51" s="58">
        <v>33690</v>
      </c>
      <c r="W51" s="58">
        <v>30339</v>
      </c>
      <c r="X51" s="58">
        <v>25494</v>
      </c>
      <c r="Y51" s="58">
        <v>36401</v>
      </c>
      <c r="Z51" s="58">
        <v>27491</v>
      </c>
      <c r="AA51" s="58">
        <v>38282</v>
      </c>
      <c r="AB51" s="58">
        <v>27680</v>
      </c>
      <c r="AC51" s="58">
        <v>30346</v>
      </c>
      <c r="AD51" s="58">
        <v>17890</v>
      </c>
      <c r="AE51" s="58">
        <v>17080</v>
      </c>
      <c r="AF51" s="58">
        <v>16230</v>
      </c>
      <c r="AG51" s="58">
        <v>39299</v>
      </c>
      <c r="AH51" s="58">
        <v>15952</v>
      </c>
      <c r="AI51" s="58">
        <v>13793</v>
      </c>
      <c r="AJ51" s="58">
        <v>23697</v>
      </c>
      <c r="AK51" s="58">
        <v>27137</v>
      </c>
      <c r="AL51" s="58">
        <v>20972</v>
      </c>
      <c r="AM51" s="58">
        <v>33404</v>
      </c>
      <c r="AN51" s="58">
        <v>21214</v>
      </c>
      <c r="AO51" s="58">
        <v>20134</v>
      </c>
      <c r="AP51" s="58">
        <v>19545</v>
      </c>
      <c r="AQ51" s="58">
        <v>9542</v>
      </c>
      <c r="AR51" s="58">
        <v>14066</v>
      </c>
      <c r="AS51" s="58">
        <v>15002</v>
      </c>
      <c r="AT51" s="58">
        <v>12094</v>
      </c>
      <c r="AU51" s="58">
        <v>20230</v>
      </c>
      <c r="AV51" s="58">
        <v>7323</v>
      </c>
      <c r="AW51" s="58">
        <v>8118</v>
      </c>
      <c r="AX51" s="58">
        <v>5450</v>
      </c>
      <c r="AY51" s="58">
        <v>6592</v>
      </c>
      <c r="AZ51" s="58">
        <v>11076</v>
      </c>
      <c r="BA51" s="58">
        <v>5671</v>
      </c>
      <c r="BB51" s="58">
        <v>5622</v>
      </c>
      <c r="BC51" s="58">
        <v>7220</v>
      </c>
      <c r="BD51" s="58">
        <v>4291</v>
      </c>
      <c r="BE51" s="58">
        <v>2428</v>
      </c>
      <c r="BF51" s="58">
        <v>4360</v>
      </c>
      <c r="BG51" s="58">
        <v>4168</v>
      </c>
      <c r="BH51" s="58">
        <v>10197</v>
      </c>
      <c r="BI51" s="58">
        <v>12341</v>
      </c>
      <c r="BJ51" s="51">
        <v>11891</v>
      </c>
      <c r="BK51" s="6"/>
      <c r="BL51" s="7">
        <f t="shared" si="6"/>
        <v>20360.016393442624</v>
      </c>
    </row>
    <row r="52" spans="1:64" ht="15.75">
      <c r="A52" s="36" t="s">
        <v>103</v>
      </c>
      <c r="B52" s="58">
        <v>4887</v>
      </c>
      <c r="C52" s="58">
        <v>7832</v>
      </c>
      <c r="D52" s="58">
        <v>7051</v>
      </c>
      <c r="E52" s="58">
        <v>6015</v>
      </c>
      <c r="F52" s="58">
        <v>11834</v>
      </c>
      <c r="G52" s="58">
        <v>1832</v>
      </c>
      <c r="H52" s="58">
        <v>2511</v>
      </c>
      <c r="I52" s="58">
        <v>2900</v>
      </c>
      <c r="J52" s="58">
        <v>11800</v>
      </c>
      <c r="K52" s="58">
        <v>13700</v>
      </c>
      <c r="L52" s="58">
        <v>2200</v>
      </c>
      <c r="M52" s="58">
        <v>8200</v>
      </c>
      <c r="N52" s="58">
        <v>5750</v>
      </c>
      <c r="O52" s="58">
        <v>4300</v>
      </c>
      <c r="P52" s="58">
        <v>3900</v>
      </c>
      <c r="Q52" s="58">
        <v>2000</v>
      </c>
      <c r="R52" s="58">
        <v>1100</v>
      </c>
      <c r="S52" s="58">
        <v>2700</v>
      </c>
      <c r="T52" s="58">
        <v>3770</v>
      </c>
      <c r="U52" s="58">
        <v>4279</v>
      </c>
      <c r="V52" s="58">
        <v>1949</v>
      </c>
      <c r="W52" s="58">
        <v>2198</v>
      </c>
      <c r="X52" s="58">
        <v>1581</v>
      </c>
      <c r="Y52" s="58">
        <v>0</v>
      </c>
      <c r="Z52" s="58">
        <v>1893</v>
      </c>
      <c r="AA52" s="58">
        <v>2788</v>
      </c>
      <c r="AB52" s="58">
        <v>14102</v>
      </c>
      <c r="AC52" s="58">
        <v>5679</v>
      </c>
      <c r="AD52" s="58">
        <v>2461</v>
      </c>
      <c r="AE52" s="58">
        <v>8400</v>
      </c>
      <c r="AF52" s="58">
        <v>3262</v>
      </c>
      <c r="AG52" s="58">
        <v>4364</v>
      </c>
      <c r="AH52" s="58">
        <v>2373</v>
      </c>
      <c r="AI52" s="58">
        <v>3104</v>
      </c>
      <c r="AJ52" s="58">
        <v>1599</v>
      </c>
      <c r="AK52" s="58">
        <v>3041</v>
      </c>
      <c r="AL52" s="58">
        <v>2095</v>
      </c>
      <c r="AM52" s="58">
        <v>2941</v>
      </c>
      <c r="AN52" s="58">
        <v>3658</v>
      </c>
      <c r="AO52" s="58">
        <v>9014</v>
      </c>
      <c r="AP52" s="58">
        <v>4290</v>
      </c>
      <c r="AQ52" s="58">
        <v>8842</v>
      </c>
      <c r="AR52" s="58">
        <v>2679</v>
      </c>
      <c r="AS52" s="58">
        <v>4313</v>
      </c>
      <c r="AT52" s="58">
        <v>6812</v>
      </c>
      <c r="AU52" s="58">
        <v>3923</v>
      </c>
      <c r="AV52" s="58">
        <v>20779</v>
      </c>
      <c r="AW52" s="58">
        <v>6684</v>
      </c>
      <c r="AX52" s="58">
        <v>2613</v>
      </c>
      <c r="AY52" s="58">
        <v>1698</v>
      </c>
      <c r="AZ52" s="58">
        <v>5253</v>
      </c>
      <c r="BA52" s="58">
        <v>2530</v>
      </c>
      <c r="BB52" s="58">
        <v>2200</v>
      </c>
      <c r="BC52" s="58">
        <v>1714</v>
      </c>
      <c r="BD52" s="58">
        <v>2033</v>
      </c>
      <c r="BE52" s="58">
        <v>2868</v>
      </c>
      <c r="BF52" s="58">
        <v>5044</v>
      </c>
      <c r="BG52" s="58">
        <v>3722</v>
      </c>
      <c r="BH52" s="58">
        <v>5136</v>
      </c>
      <c r="BI52" s="58">
        <v>8797</v>
      </c>
      <c r="BJ52" s="51">
        <v>7844</v>
      </c>
      <c r="BK52" s="6"/>
      <c r="BL52" s="7">
        <f t="shared" si="6"/>
        <v>4833.393442622951</v>
      </c>
    </row>
    <row r="53" spans="1:64" ht="15.75">
      <c r="A53" s="36" t="s">
        <v>104</v>
      </c>
      <c r="B53" s="58">
        <v>212915</v>
      </c>
      <c r="C53" s="58">
        <v>165744</v>
      </c>
      <c r="D53" s="58">
        <v>252810</v>
      </c>
      <c r="E53" s="58">
        <v>146697</v>
      </c>
      <c r="F53" s="58">
        <v>136052</v>
      </c>
      <c r="G53" s="58">
        <v>201344</v>
      </c>
      <c r="H53" s="58">
        <v>140297</v>
      </c>
      <c r="I53" s="58">
        <v>153300</v>
      </c>
      <c r="J53" s="58">
        <v>143400</v>
      </c>
      <c r="K53" s="58">
        <v>160600</v>
      </c>
      <c r="L53" s="58">
        <v>171200</v>
      </c>
      <c r="M53" s="58">
        <v>191300</v>
      </c>
      <c r="N53" s="58">
        <v>295500</v>
      </c>
      <c r="O53" s="58">
        <v>164900</v>
      </c>
      <c r="P53" s="58">
        <v>179500</v>
      </c>
      <c r="Q53" s="58">
        <v>266300</v>
      </c>
      <c r="R53" s="58">
        <v>265700</v>
      </c>
      <c r="S53" s="58">
        <v>191500</v>
      </c>
      <c r="T53" s="58">
        <v>188216</v>
      </c>
      <c r="U53" s="58">
        <v>172703</v>
      </c>
      <c r="V53" s="58">
        <v>259790</v>
      </c>
      <c r="W53" s="58">
        <v>305560</v>
      </c>
      <c r="X53" s="58">
        <v>199070</v>
      </c>
      <c r="Y53" s="58">
        <v>146435</v>
      </c>
      <c r="Z53" s="58">
        <v>249810</v>
      </c>
      <c r="AA53" s="58">
        <v>202080</v>
      </c>
      <c r="AB53" s="58">
        <v>211497</v>
      </c>
      <c r="AC53" s="58">
        <v>177800</v>
      </c>
      <c r="AD53" s="58">
        <v>246700</v>
      </c>
      <c r="AE53" s="58">
        <v>239800</v>
      </c>
      <c r="AF53" s="58">
        <v>269230</v>
      </c>
      <c r="AG53" s="58">
        <v>198907</v>
      </c>
      <c r="AH53" s="58">
        <v>214000</v>
      </c>
      <c r="AI53" s="58">
        <v>234000</v>
      </c>
      <c r="AJ53" s="58">
        <v>229700</v>
      </c>
      <c r="AK53" s="58">
        <v>210900</v>
      </c>
      <c r="AL53" s="58">
        <v>293600</v>
      </c>
      <c r="AM53" s="58">
        <v>215915</v>
      </c>
      <c r="AN53" s="58">
        <v>123534</v>
      </c>
      <c r="AO53" s="58">
        <v>228108</v>
      </c>
      <c r="AP53" s="58">
        <v>233001</v>
      </c>
      <c r="AQ53" s="58">
        <v>152426</v>
      </c>
      <c r="AR53" s="58">
        <v>167830</v>
      </c>
      <c r="AS53" s="58">
        <v>187020</v>
      </c>
      <c r="AT53" s="58">
        <v>264831</v>
      </c>
      <c r="AU53" s="58">
        <v>176235</v>
      </c>
      <c r="AV53" s="58">
        <v>199970</v>
      </c>
      <c r="AW53" s="58">
        <v>259389</v>
      </c>
      <c r="AX53" s="58">
        <v>237053</v>
      </c>
      <c r="AY53" s="58">
        <v>174985</v>
      </c>
      <c r="AZ53" s="58">
        <v>218209</v>
      </c>
      <c r="BA53" s="58">
        <v>225490</v>
      </c>
      <c r="BB53" s="58">
        <v>197130</v>
      </c>
      <c r="BC53" s="58">
        <v>319595</v>
      </c>
      <c r="BD53" s="58">
        <v>209785</v>
      </c>
      <c r="BE53" s="58">
        <v>130845</v>
      </c>
      <c r="BF53" s="58">
        <v>183165</v>
      </c>
      <c r="BG53" s="58">
        <v>205410</v>
      </c>
      <c r="BH53" s="58">
        <v>214155</v>
      </c>
      <c r="BI53" s="58">
        <v>264380</v>
      </c>
      <c r="BJ53" s="51">
        <v>238035</v>
      </c>
      <c r="BK53" s="6"/>
      <c r="BL53" s="7">
        <f t="shared" si="6"/>
        <v>208448.40983606558</v>
      </c>
    </row>
    <row r="54" spans="1:64" ht="15.75">
      <c r="A54" s="36" t="s">
        <v>105</v>
      </c>
      <c r="B54" s="58">
        <v>48971</v>
      </c>
      <c r="C54" s="58">
        <v>44549</v>
      </c>
      <c r="D54" s="58">
        <v>25229</v>
      </c>
      <c r="E54" s="58">
        <v>22420</v>
      </c>
      <c r="F54" s="58">
        <v>16887</v>
      </c>
      <c r="G54" s="58">
        <v>53842</v>
      </c>
      <c r="H54" s="58">
        <v>66028</v>
      </c>
      <c r="I54" s="58">
        <v>72600</v>
      </c>
      <c r="J54" s="58">
        <v>20900</v>
      </c>
      <c r="K54" s="58">
        <v>52200</v>
      </c>
      <c r="L54" s="58">
        <v>91500</v>
      </c>
      <c r="M54" s="58">
        <v>80400</v>
      </c>
      <c r="N54" s="58">
        <v>56200</v>
      </c>
      <c r="O54" s="58">
        <v>41100</v>
      </c>
      <c r="P54" s="58">
        <v>17600</v>
      </c>
      <c r="Q54" s="58">
        <v>18900</v>
      </c>
      <c r="R54" s="58">
        <v>17300</v>
      </c>
      <c r="S54" s="58">
        <v>41200</v>
      </c>
      <c r="T54" s="58">
        <v>45955</v>
      </c>
      <c r="U54" s="58">
        <v>25585</v>
      </c>
      <c r="V54" s="58">
        <v>31020</v>
      </c>
      <c r="W54" s="58">
        <v>49267</v>
      </c>
      <c r="X54" s="58">
        <v>57435</v>
      </c>
      <c r="Y54" s="58">
        <v>58337</v>
      </c>
      <c r="Z54" s="58">
        <v>40797</v>
      </c>
      <c r="AA54" s="58">
        <v>22313</v>
      </c>
      <c r="AB54" s="58">
        <v>20030</v>
      </c>
      <c r="AC54" s="58">
        <v>11100</v>
      </c>
      <c r="AD54" s="58">
        <v>29100</v>
      </c>
      <c r="AE54" s="58">
        <v>23400</v>
      </c>
      <c r="AF54" s="58">
        <v>34900</v>
      </c>
      <c r="AG54" s="58">
        <v>23300</v>
      </c>
      <c r="AH54" s="58">
        <v>25000</v>
      </c>
      <c r="AI54" s="58">
        <v>17390</v>
      </c>
      <c r="AJ54" s="58">
        <v>19905</v>
      </c>
      <c r="AK54" s="58">
        <v>22002</v>
      </c>
      <c r="AL54" s="58">
        <v>65030</v>
      </c>
      <c r="AM54" s="58">
        <v>26870</v>
      </c>
      <c r="AN54" s="58">
        <v>31016</v>
      </c>
      <c r="AO54" s="58">
        <v>29264</v>
      </c>
      <c r="AP54" s="58">
        <v>25628</v>
      </c>
      <c r="AQ54" s="58">
        <v>18290</v>
      </c>
      <c r="AR54" s="58">
        <v>41824</v>
      </c>
      <c r="AS54" s="58">
        <v>41375</v>
      </c>
      <c r="AT54" s="58">
        <v>33025</v>
      </c>
      <c r="AU54" s="58">
        <v>39061</v>
      </c>
      <c r="AV54" s="58">
        <v>25851</v>
      </c>
      <c r="AW54" s="58">
        <v>28293</v>
      </c>
      <c r="AX54" s="58">
        <v>43032</v>
      </c>
      <c r="AY54" s="58">
        <v>46115</v>
      </c>
      <c r="AZ54" s="58">
        <v>27472</v>
      </c>
      <c r="BA54" s="58">
        <v>32085</v>
      </c>
      <c r="BB54" s="58">
        <v>37024</v>
      </c>
      <c r="BC54" s="58">
        <v>36904</v>
      </c>
      <c r="BD54" s="58">
        <v>35233</v>
      </c>
      <c r="BE54" s="58">
        <v>28688</v>
      </c>
      <c r="BF54" s="58">
        <v>16852</v>
      </c>
      <c r="BG54" s="58">
        <v>23053</v>
      </c>
      <c r="BH54" s="58">
        <v>32947</v>
      </c>
      <c r="BI54" s="58">
        <v>28366</v>
      </c>
      <c r="BJ54" s="51">
        <v>31932</v>
      </c>
      <c r="BK54" s="6"/>
      <c r="BL54" s="7">
        <f t="shared" si="6"/>
        <v>35572</v>
      </c>
    </row>
    <row r="55" spans="1:64" ht="15.75">
      <c r="A55" s="36" t="s">
        <v>117</v>
      </c>
      <c r="B55" s="58">
        <v>1056522</v>
      </c>
      <c r="C55" s="58">
        <v>829111</v>
      </c>
      <c r="D55" s="58">
        <v>544900</v>
      </c>
      <c r="E55" s="58">
        <v>255751</v>
      </c>
      <c r="F55" s="58">
        <v>237300</v>
      </c>
      <c r="G55" s="58">
        <v>300400</v>
      </c>
      <c r="H55" s="58">
        <v>336900</v>
      </c>
      <c r="I55" s="58">
        <v>303100</v>
      </c>
      <c r="J55" s="58">
        <v>335900</v>
      </c>
      <c r="K55" s="58">
        <v>448900</v>
      </c>
      <c r="L55" s="58">
        <v>311200</v>
      </c>
      <c r="M55" s="58">
        <v>383600</v>
      </c>
      <c r="N55" s="58">
        <v>508300</v>
      </c>
      <c r="O55" s="58">
        <v>314900</v>
      </c>
      <c r="P55" s="58">
        <v>381200</v>
      </c>
      <c r="Q55" s="58">
        <v>245400</v>
      </c>
      <c r="R55" s="58">
        <v>400300</v>
      </c>
      <c r="S55" s="58">
        <v>250400</v>
      </c>
      <c r="T55" s="58">
        <v>231500</v>
      </c>
      <c r="U55" s="58">
        <v>250800</v>
      </c>
      <c r="V55" s="58">
        <v>247900</v>
      </c>
      <c r="W55" s="58">
        <v>158700</v>
      </c>
      <c r="X55" s="58">
        <v>187300</v>
      </c>
      <c r="Y55" s="58">
        <v>198300</v>
      </c>
      <c r="Z55" s="58">
        <v>242600</v>
      </c>
      <c r="AA55" s="58">
        <v>111600</v>
      </c>
      <c r="AB55" s="58">
        <v>147100</v>
      </c>
      <c r="AC55" s="58">
        <v>106700</v>
      </c>
      <c r="AD55" s="58">
        <v>166701</v>
      </c>
      <c r="AE55" s="58">
        <v>183115</v>
      </c>
      <c r="AF55" s="58">
        <v>107813</v>
      </c>
      <c r="AG55" s="58">
        <v>129608</v>
      </c>
      <c r="AH55" s="58">
        <v>215708</v>
      </c>
      <c r="AI55" s="58">
        <v>121802</v>
      </c>
      <c r="AJ55" s="58">
        <v>163714</v>
      </c>
      <c r="AK55" s="58">
        <v>150073</v>
      </c>
      <c r="AL55" s="58">
        <v>255065</v>
      </c>
      <c r="AM55" s="58">
        <v>183639</v>
      </c>
      <c r="AN55" s="58">
        <v>246689</v>
      </c>
      <c r="AO55" s="58">
        <v>215428</v>
      </c>
      <c r="AP55" s="58">
        <v>245170</v>
      </c>
      <c r="AQ55" s="58">
        <v>191862</v>
      </c>
      <c r="AR55" s="58">
        <v>230713</v>
      </c>
      <c r="AS55" s="58">
        <v>267883</v>
      </c>
      <c r="AT55" s="58">
        <v>349994</v>
      </c>
      <c r="AU55" s="58">
        <v>341281</v>
      </c>
      <c r="AV55" s="58">
        <v>340491</v>
      </c>
      <c r="AW55" s="58">
        <v>390501</v>
      </c>
      <c r="AX55" s="58">
        <v>247268</v>
      </c>
      <c r="AY55" s="58">
        <v>309577</v>
      </c>
      <c r="AZ55" s="58">
        <v>433640</v>
      </c>
      <c r="BA55" s="58">
        <v>208355</v>
      </c>
      <c r="BB55" s="58">
        <v>137364</v>
      </c>
      <c r="BC55" s="58">
        <v>330159</v>
      </c>
      <c r="BD55" s="58">
        <v>261005</v>
      </c>
      <c r="BE55" s="58">
        <v>173744</v>
      </c>
      <c r="BF55" s="58">
        <v>198284</v>
      </c>
      <c r="BG55" s="58">
        <v>230557</v>
      </c>
      <c r="BH55" s="58">
        <v>160006</v>
      </c>
      <c r="BI55" s="58">
        <v>332413</v>
      </c>
      <c r="BJ55" s="51">
        <v>287633</v>
      </c>
      <c r="BK55" s="6"/>
      <c r="BL55" s="7">
        <f t="shared" si="6"/>
        <v>280882.60655737703</v>
      </c>
    </row>
    <row r="56" spans="1:64" ht="15.75">
      <c r="A56" s="36" t="s">
        <v>118</v>
      </c>
      <c r="B56" s="58">
        <v>230600</v>
      </c>
      <c r="C56" s="58">
        <v>184298</v>
      </c>
      <c r="D56" s="58">
        <v>127700</v>
      </c>
      <c r="E56" s="58">
        <v>51918</v>
      </c>
      <c r="F56" s="58">
        <v>52300</v>
      </c>
      <c r="G56" s="58">
        <v>93707</v>
      </c>
      <c r="H56" s="58">
        <v>107200</v>
      </c>
      <c r="I56" s="58">
        <v>104900</v>
      </c>
      <c r="J56" s="58">
        <v>110710</v>
      </c>
      <c r="K56" s="58">
        <v>77800</v>
      </c>
      <c r="L56" s="58">
        <v>74025</v>
      </c>
      <c r="M56" s="58">
        <v>128400</v>
      </c>
      <c r="N56" s="58">
        <v>103100</v>
      </c>
      <c r="O56" s="58">
        <v>89100</v>
      </c>
      <c r="P56" s="58">
        <v>134600</v>
      </c>
      <c r="Q56" s="58">
        <v>93700</v>
      </c>
      <c r="R56" s="58">
        <v>44100</v>
      </c>
      <c r="S56" s="58">
        <v>128400</v>
      </c>
      <c r="T56" s="58">
        <v>107111</v>
      </c>
      <c r="U56" s="58">
        <v>113684</v>
      </c>
      <c r="V56" s="58">
        <v>69100</v>
      </c>
      <c r="W56" s="58">
        <v>100717</v>
      </c>
      <c r="X56" s="58">
        <v>183669</v>
      </c>
      <c r="Y56" s="58">
        <v>153835</v>
      </c>
      <c r="Z56" s="58">
        <v>102267</v>
      </c>
      <c r="AA56" s="58">
        <v>189453</v>
      </c>
      <c r="AB56" s="58">
        <v>151561</v>
      </c>
      <c r="AC56" s="58">
        <v>158700</v>
      </c>
      <c r="AD56" s="58">
        <v>106100</v>
      </c>
      <c r="AE56" s="58">
        <v>128200</v>
      </c>
      <c r="AF56" s="58">
        <v>102335</v>
      </c>
      <c r="AG56" s="58">
        <v>103091</v>
      </c>
      <c r="AH56" s="58">
        <v>88429</v>
      </c>
      <c r="AI56" s="58">
        <v>115084</v>
      </c>
      <c r="AJ56" s="58">
        <v>92174</v>
      </c>
      <c r="AK56" s="58">
        <v>101549</v>
      </c>
      <c r="AL56" s="58">
        <v>134600</v>
      </c>
      <c r="AM56" s="58">
        <v>78160</v>
      </c>
      <c r="AN56" s="58">
        <v>110630</v>
      </c>
      <c r="AO56" s="58">
        <v>88023</v>
      </c>
      <c r="AP56" s="58">
        <v>117436</v>
      </c>
      <c r="AQ56" s="58">
        <v>145015</v>
      </c>
      <c r="AR56" s="58">
        <v>151464</v>
      </c>
      <c r="AS56" s="58">
        <v>142685</v>
      </c>
      <c r="AT56" s="58">
        <v>153821</v>
      </c>
      <c r="AU56" s="58">
        <v>156826</v>
      </c>
      <c r="AV56" s="58">
        <v>119528</v>
      </c>
      <c r="AW56" s="58">
        <v>118882</v>
      </c>
      <c r="AX56" s="58">
        <v>100625</v>
      </c>
      <c r="AY56" s="58">
        <v>164468</v>
      </c>
      <c r="AZ56" s="58">
        <v>101579</v>
      </c>
      <c r="BA56" s="58">
        <v>117146</v>
      </c>
      <c r="BB56" s="58">
        <v>115197</v>
      </c>
      <c r="BC56" s="58">
        <v>149995</v>
      </c>
      <c r="BD56" s="58">
        <v>114574</v>
      </c>
      <c r="BE56" s="58">
        <v>135481</v>
      </c>
      <c r="BF56" s="58">
        <v>110860</v>
      </c>
      <c r="BG56" s="58">
        <v>140125</v>
      </c>
      <c r="BH56" s="58">
        <v>126895</v>
      </c>
      <c r="BI56" s="58">
        <v>157430</v>
      </c>
      <c r="BJ56" s="51">
        <v>185396</v>
      </c>
      <c r="BK56" s="6"/>
      <c r="BL56" s="7">
        <f t="shared" si="6"/>
        <v>120335.37704918033</v>
      </c>
    </row>
    <row r="57" spans="1:64" ht="15.75">
      <c r="A57" s="36" t="s">
        <v>106</v>
      </c>
      <c r="B57" s="58">
        <v>468217</v>
      </c>
      <c r="C57" s="58">
        <v>182055</v>
      </c>
      <c r="D57" s="58">
        <v>129700</v>
      </c>
      <c r="E57" s="58">
        <v>230229</v>
      </c>
      <c r="F57" s="58">
        <v>123200</v>
      </c>
      <c r="G57" s="58">
        <v>164900</v>
      </c>
      <c r="H57" s="58">
        <v>249800</v>
      </c>
      <c r="I57" s="58">
        <v>166800</v>
      </c>
      <c r="J57" s="58">
        <v>158600</v>
      </c>
      <c r="K57" s="58">
        <v>151500</v>
      </c>
      <c r="L57" s="58">
        <v>124210</v>
      </c>
      <c r="M57" s="58">
        <v>97400</v>
      </c>
      <c r="N57" s="58">
        <v>203050</v>
      </c>
      <c r="O57" s="58">
        <v>205600</v>
      </c>
      <c r="P57" s="58">
        <v>226400</v>
      </c>
      <c r="Q57" s="58">
        <v>172900</v>
      </c>
      <c r="R57" s="58">
        <v>185200</v>
      </c>
      <c r="S57" s="58">
        <v>129900</v>
      </c>
      <c r="T57" s="58">
        <v>126285</v>
      </c>
      <c r="U57" s="58">
        <v>247100</v>
      </c>
      <c r="V57" s="58">
        <v>185973</v>
      </c>
      <c r="W57" s="58">
        <v>304050</v>
      </c>
      <c r="X57" s="58">
        <v>350600</v>
      </c>
      <c r="Y57" s="58">
        <v>336800</v>
      </c>
      <c r="Z57" s="58">
        <v>425600</v>
      </c>
      <c r="AA57" s="58">
        <v>285400</v>
      </c>
      <c r="AB57" s="58">
        <v>348210</v>
      </c>
      <c r="AC57" s="58">
        <v>224300</v>
      </c>
      <c r="AD57" s="58">
        <v>150500</v>
      </c>
      <c r="AE57" s="58">
        <v>163500</v>
      </c>
      <c r="AF57" s="58">
        <v>154500</v>
      </c>
      <c r="AG57" s="58">
        <v>232400</v>
      </c>
      <c r="AH57" s="58">
        <v>180201</v>
      </c>
      <c r="AI57" s="58">
        <v>161655</v>
      </c>
      <c r="AJ57" s="58">
        <v>168319</v>
      </c>
      <c r="AK57" s="58">
        <v>135193</v>
      </c>
      <c r="AL57" s="58">
        <v>179228</v>
      </c>
      <c r="AM57" s="58">
        <v>180932</v>
      </c>
      <c r="AN57" s="58">
        <v>167330</v>
      </c>
      <c r="AO57" s="58">
        <v>217437</v>
      </c>
      <c r="AP57" s="58">
        <v>214970</v>
      </c>
      <c r="AQ57" s="58">
        <v>275978</v>
      </c>
      <c r="AR57" s="58">
        <v>118572</v>
      </c>
      <c r="AS57" s="58">
        <v>199282</v>
      </c>
      <c r="AT57" s="58">
        <v>242791</v>
      </c>
      <c r="AU57" s="58">
        <v>133494</v>
      </c>
      <c r="AV57" s="58">
        <v>223382</v>
      </c>
      <c r="AW57" s="58">
        <v>218154</v>
      </c>
      <c r="AX57" s="58">
        <v>188653</v>
      </c>
      <c r="AY57" s="58">
        <v>161685</v>
      </c>
      <c r="AZ57" s="58">
        <v>128851</v>
      </c>
      <c r="BA57" s="58">
        <v>170355</v>
      </c>
      <c r="BB57" s="58">
        <v>296364</v>
      </c>
      <c r="BC57" s="58">
        <v>205173</v>
      </c>
      <c r="BD57" s="58">
        <v>287929</v>
      </c>
      <c r="BE57" s="58">
        <v>273666</v>
      </c>
      <c r="BF57" s="58">
        <v>359550</v>
      </c>
      <c r="BG57" s="58">
        <v>356096</v>
      </c>
      <c r="BH57" s="58">
        <v>336639</v>
      </c>
      <c r="BI57" s="58">
        <v>510630</v>
      </c>
      <c r="BJ57" s="51">
        <v>365977</v>
      </c>
      <c r="BK57" s="6"/>
      <c r="BL57" s="7">
        <f t="shared" si="6"/>
        <v>222350.24590163934</v>
      </c>
    </row>
    <row r="58" spans="1:64" ht="15.75">
      <c r="A58" s="36" t="s">
        <v>107</v>
      </c>
      <c r="B58" s="58">
        <v>346805</v>
      </c>
      <c r="C58" s="58">
        <v>342930</v>
      </c>
      <c r="D58" s="58">
        <v>422500</v>
      </c>
      <c r="E58" s="58">
        <v>320910</v>
      </c>
      <c r="F58" s="58">
        <v>598400</v>
      </c>
      <c r="G58" s="58">
        <v>550345</v>
      </c>
      <c r="H58" s="58">
        <v>474000</v>
      </c>
      <c r="I58" s="58">
        <v>401600</v>
      </c>
      <c r="J58" s="58">
        <v>681850</v>
      </c>
      <c r="K58" s="58">
        <v>525900</v>
      </c>
      <c r="L58" s="58">
        <v>431410</v>
      </c>
      <c r="M58" s="58">
        <v>466000</v>
      </c>
      <c r="N58" s="58">
        <v>424500</v>
      </c>
      <c r="O58" s="58">
        <v>366400</v>
      </c>
      <c r="P58" s="58">
        <v>295200</v>
      </c>
      <c r="Q58" s="58">
        <v>411300</v>
      </c>
      <c r="R58" s="58">
        <v>408500</v>
      </c>
      <c r="S58" s="58">
        <v>288900</v>
      </c>
      <c r="T58" s="58">
        <v>224001</v>
      </c>
      <c r="U58" s="58">
        <v>150450</v>
      </c>
      <c r="V58" s="58">
        <v>142500</v>
      </c>
      <c r="W58" s="58">
        <v>175654</v>
      </c>
      <c r="X58" s="58">
        <v>242635</v>
      </c>
      <c r="Y58" s="58">
        <v>155021</v>
      </c>
      <c r="Z58" s="58">
        <v>219155</v>
      </c>
      <c r="AA58" s="58">
        <v>171347</v>
      </c>
      <c r="AB58" s="58">
        <v>184461</v>
      </c>
      <c r="AC58" s="58">
        <v>169521</v>
      </c>
      <c r="AD58" s="58">
        <v>109902</v>
      </c>
      <c r="AE58" s="58">
        <v>145739</v>
      </c>
      <c r="AF58" s="58">
        <v>71578</v>
      </c>
      <c r="AG58" s="58">
        <v>169411</v>
      </c>
      <c r="AH58" s="58">
        <v>112202</v>
      </c>
      <c r="AI58" s="58">
        <v>130854</v>
      </c>
      <c r="AJ58" s="58">
        <v>194824</v>
      </c>
      <c r="AK58" s="58">
        <v>145315</v>
      </c>
      <c r="AL58" s="58">
        <v>172693</v>
      </c>
      <c r="AM58" s="58">
        <v>124023</v>
      </c>
      <c r="AN58" s="58">
        <v>218750</v>
      </c>
      <c r="AO58" s="58">
        <v>198756</v>
      </c>
      <c r="AP58" s="58">
        <v>133940</v>
      </c>
      <c r="AQ58" s="58">
        <v>190239</v>
      </c>
      <c r="AR58" s="58">
        <v>78003</v>
      </c>
      <c r="AS58" s="58">
        <v>91125</v>
      </c>
      <c r="AT58" s="58">
        <v>59268</v>
      </c>
      <c r="AU58" s="58">
        <v>46390</v>
      </c>
      <c r="AV58" s="58">
        <v>112750</v>
      </c>
      <c r="AW58" s="58">
        <v>57019</v>
      </c>
      <c r="AX58" s="58">
        <v>68813</v>
      </c>
      <c r="AY58" s="58">
        <v>97350</v>
      </c>
      <c r="AZ58" s="58">
        <v>74333</v>
      </c>
      <c r="BA58" s="58">
        <v>84292</v>
      </c>
      <c r="BB58" s="58">
        <v>52903</v>
      </c>
      <c r="BC58" s="58">
        <v>0</v>
      </c>
      <c r="BD58" s="58">
        <v>110190</v>
      </c>
      <c r="BE58" s="58">
        <v>122740</v>
      </c>
      <c r="BF58" s="58">
        <v>113670</v>
      </c>
      <c r="BG58" s="58">
        <v>125155</v>
      </c>
      <c r="BH58" s="58">
        <v>80225</v>
      </c>
      <c r="BI58" s="58">
        <v>86328</v>
      </c>
      <c r="BJ58" s="51">
        <v>135325</v>
      </c>
      <c r="BK58" s="6"/>
      <c r="BL58" s="7">
        <f t="shared" si="6"/>
        <v>218136.0655737705</v>
      </c>
    </row>
    <row r="59" spans="1:64" ht="15.75">
      <c r="A59" s="36" t="s">
        <v>108</v>
      </c>
      <c r="B59" s="58">
        <v>33021</v>
      </c>
      <c r="C59" s="58">
        <v>6141</v>
      </c>
      <c r="D59" s="58">
        <v>10200</v>
      </c>
      <c r="E59" s="58">
        <v>32404</v>
      </c>
      <c r="F59" s="58">
        <v>68800</v>
      </c>
      <c r="G59" s="58">
        <v>40218</v>
      </c>
      <c r="H59" s="58">
        <v>59200</v>
      </c>
      <c r="I59" s="58">
        <v>38400</v>
      </c>
      <c r="J59" s="58">
        <v>43430</v>
      </c>
      <c r="K59" s="58">
        <v>59700</v>
      </c>
      <c r="L59" s="58">
        <v>47100</v>
      </c>
      <c r="M59" s="58">
        <v>92600</v>
      </c>
      <c r="N59" s="58">
        <v>61700</v>
      </c>
      <c r="O59" s="58">
        <v>81700</v>
      </c>
      <c r="P59" s="58">
        <v>52800</v>
      </c>
      <c r="Q59" s="58">
        <v>48900</v>
      </c>
      <c r="R59" s="58">
        <v>44200</v>
      </c>
      <c r="S59" s="58">
        <v>45100</v>
      </c>
      <c r="T59" s="58">
        <v>35117</v>
      </c>
      <c r="U59" s="58">
        <v>21835</v>
      </c>
      <c r="V59" s="58">
        <v>21908</v>
      </c>
      <c r="W59" s="58">
        <v>37128</v>
      </c>
      <c r="X59" s="58">
        <v>47636</v>
      </c>
      <c r="Y59" s="58">
        <v>20279</v>
      </c>
      <c r="Z59" s="58">
        <v>27639</v>
      </c>
      <c r="AA59" s="58">
        <v>64284</v>
      </c>
      <c r="AB59" s="58">
        <v>95864</v>
      </c>
      <c r="AC59" s="58">
        <v>50927</v>
      </c>
      <c r="AD59" s="58">
        <v>19671</v>
      </c>
      <c r="AE59" s="58">
        <v>11747</v>
      </c>
      <c r="AF59" s="58">
        <v>36167</v>
      </c>
      <c r="AG59" s="58">
        <v>17047</v>
      </c>
      <c r="AH59" s="58">
        <v>24115</v>
      </c>
      <c r="AI59" s="58">
        <v>58020</v>
      </c>
      <c r="AJ59" s="58">
        <v>30428</v>
      </c>
      <c r="AK59" s="58">
        <v>34019</v>
      </c>
      <c r="AL59" s="58">
        <v>186534</v>
      </c>
      <c r="AM59" s="58">
        <v>29453</v>
      </c>
      <c r="AN59" s="58">
        <v>48371</v>
      </c>
      <c r="AO59" s="58">
        <v>81737</v>
      </c>
      <c r="AP59" s="58">
        <v>30026</v>
      </c>
      <c r="AQ59" s="58">
        <v>21444</v>
      </c>
      <c r="AR59" s="58">
        <v>49945</v>
      </c>
      <c r="AS59" s="58">
        <v>12573</v>
      </c>
      <c r="AT59" s="58">
        <v>21956</v>
      </c>
      <c r="AU59" s="58">
        <v>20268</v>
      </c>
      <c r="AV59" s="58">
        <v>37275</v>
      </c>
      <c r="AW59" s="58">
        <v>15866</v>
      </c>
      <c r="AX59" s="58">
        <v>20101</v>
      </c>
      <c r="AY59" s="58">
        <v>10663</v>
      </c>
      <c r="AZ59" s="58">
        <v>18736</v>
      </c>
      <c r="BA59" s="58">
        <v>17903</v>
      </c>
      <c r="BB59" s="58">
        <v>11060</v>
      </c>
      <c r="BC59" s="58">
        <v>19629</v>
      </c>
      <c r="BD59" s="58">
        <v>25607</v>
      </c>
      <c r="BE59" s="58">
        <v>23162</v>
      </c>
      <c r="BF59" s="58">
        <v>72857</v>
      </c>
      <c r="BG59" s="58">
        <v>30876</v>
      </c>
      <c r="BH59" s="58">
        <v>24895</v>
      </c>
      <c r="BI59" s="58">
        <v>18171</v>
      </c>
      <c r="BJ59" s="51">
        <v>17842</v>
      </c>
      <c r="BK59" s="6"/>
      <c r="BL59" s="7">
        <f t="shared" si="6"/>
        <v>39121.229508196724</v>
      </c>
    </row>
    <row r="60" spans="1:64" ht="15.75">
      <c r="A60" s="36" t="s">
        <v>109</v>
      </c>
      <c r="B60" s="58">
        <v>1049744</v>
      </c>
      <c r="C60" s="58">
        <v>591472</v>
      </c>
      <c r="D60" s="58">
        <v>652200</v>
      </c>
      <c r="E60" s="58">
        <v>543348</v>
      </c>
      <c r="F60" s="58">
        <v>587500</v>
      </c>
      <c r="G60" s="58">
        <v>390800</v>
      </c>
      <c r="H60" s="58">
        <v>620100</v>
      </c>
      <c r="I60" s="58">
        <v>580600</v>
      </c>
      <c r="J60" s="58">
        <v>617100</v>
      </c>
      <c r="K60" s="58">
        <v>844800</v>
      </c>
      <c r="L60" s="58">
        <v>539800</v>
      </c>
      <c r="M60" s="58">
        <v>1056100</v>
      </c>
      <c r="N60" s="58">
        <v>429100</v>
      </c>
      <c r="O60" s="58">
        <v>380000</v>
      </c>
      <c r="P60" s="58">
        <v>681500</v>
      </c>
      <c r="Q60" s="58">
        <v>263300</v>
      </c>
      <c r="R60" s="58">
        <v>460800</v>
      </c>
      <c r="S60" s="58">
        <v>414600</v>
      </c>
      <c r="T60" s="58">
        <v>340100</v>
      </c>
      <c r="U60" s="58">
        <v>325775</v>
      </c>
      <c r="V60" s="58">
        <v>376736</v>
      </c>
      <c r="W60" s="58">
        <v>166413</v>
      </c>
      <c r="X60" s="58">
        <v>320931</v>
      </c>
      <c r="Y60" s="58">
        <v>193184</v>
      </c>
      <c r="Z60" s="58">
        <v>166853</v>
      </c>
      <c r="AA60" s="58">
        <v>334873</v>
      </c>
      <c r="AB60" s="58">
        <v>220300</v>
      </c>
      <c r="AC60" s="58">
        <v>374202</v>
      </c>
      <c r="AD60" s="58">
        <v>322346</v>
      </c>
      <c r="AE60" s="58">
        <v>308244</v>
      </c>
      <c r="AF60" s="58">
        <v>270151</v>
      </c>
      <c r="AG60" s="58">
        <v>307149</v>
      </c>
      <c r="AH60" s="58">
        <v>269799</v>
      </c>
      <c r="AI60" s="58">
        <v>242992</v>
      </c>
      <c r="AJ60" s="58">
        <v>369161</v>
      </c>
      <c r="AK60" s="58">
        <v>569158</v>
      </c>
      <c r="AL60" s="58">
        <v>451305</v>
      </c>
      <c r="AM60" s="58">
        <v>435679</v>
      </c>
      <c r="AN60" s="58">
        <v>517776</v>
      </c>
      <c r="AO60" s="58">
        <v>655408</v>
      </c>
      <c r="AP60" s="58">
        <v>1131913</v>
      </c>
      <c r="AQ60" s="58">
        <v>447050</v>
      </c>
      <c r="AR60" s="58">
        <v>498258</v>
      </c>
      <c r="AS60" s="58">
        <v>408563</v>
      </c>
      <c r="AT60" s="58">
        <v>366856</v>
      </c>
      <c r="AU60" s="58">
        <v>435696</v>
      </c>
      <c r="AV60" s="58">
        <v>388224</v>
      </c>
      <c r="AW60" s="58">
        <v>253470</v>
      </c>
      <c r="AX60" s="58">
        <v>157954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0</v>
      </c>
      <c r="BJ60" s="51">
        <v>0</v>
      </c>
      <c r="BK60" s="6"/>
      <c r="BL60" s="7">
        <f t="shared" si="6"/>
        <v>366055.45901639346</v>
      </c>
    </row>
    <row r="61" spans="1:64" ht="16.5" thickBot="1">
      <c r="A61" s="9" t="s">
        <v>110</v>
      </c>
      <c r="B61" s="10">
        <f>SUM(B44:B60)</f>
        <v>3871576</v>
      </c>
      <c r="C61" s="10">
        <f aca="true" t="shared" si="7" ref="C61:BJ61">SUM(C44:C60)</f>
        <v>2738938</v>
      </c>
      <c r="D61" s="10">
        <f t="shared" si="7"/>
        <v>2531502</v>
      </c>
      <c r="E61" s="10">
        <f t="shared" si="7"/>
        <v>2046306</v>
      </c>
      <c r="F61" s="10">
        <f t="shared" si="7"/>
        <v>2156300</v>
      </c>
      <c r="G61" s="10">
        <f t="shared" si="7"/>
        <v>2227817</v>
      </c>
      <c r="H61" s="10">
        <f t="shared" si="7"/>
        <v>2450313</v>
      </c>
      <c r="I61" s="10">
        <f t="shared" si="7"/>
        <v>2353900</v>
      </c>
      <c r="J61" s="10">
        <f t="shared" si="7"/>
        <v>2764912</v>
      </c>
      <c r="K61" s="10">
        <f t="shared" si="7"/>
        <v>2792500</v>
      </c>
      <c r="L61" s="10">
        <f t="shared" si="7"/>
        <v>2192496</v>
      </c>
      <c r="M61" s="10">
        <f t="shared" si="7"/>
        <v>2801500</v>
      </c>
      <c r="N61" s="10">
        <f t="shared" si="7"/>
        <v>2675202</v>
      </c>
      <c r="O61" s="10">
        <f t="shared" si="7"/>
        <v>2089800</v>
      </c>
      <c r="P61" s="10">
        <f t="shared" si="7"/>
        <v>2375600</v>
      </c>
      <c r="Q61" s="10">
        <f t="shared" si="7"/>
        <v>1907700</v>
      </c>
      <c r="R61" s="10">
        <f t="shared" si="7"/>
        <v>2196200</v>
      </c>
      <c r="S61" s="10">
        <f t="shared" si="7"/>
        <v>1930400</v>
      </c>
      <c r="T61" s="10">
        <f t="shared" si="7"/>
        <v>1670862</v>
      </c>
      <c r="U61" s="10">
        <f t="shared" si="7"/>
        <v>1734722</v>
      </c>
      <c r="V61" s="10">
        <f t="shared" si="7"/>
        <v>1783381</v>
      </c>
      <c r="W61" s="10">
        <f t="shared" si="7"/>
        <v>1688667</v>
      </c>
      <c r="X61" s="10">
        <f t="shared" si="7"/>
        <v>2042071</v>
      </c>
      <c r="Y61" s="10">
        <f t="shared" si="7"/>
        <v>1675724</v>
      </c>
      <c r="Z61" s="10">
        <f t="shared" si="7"/>
        <v>1858333</v>
      </c>
      <c r="AA61" s="10">
        <f t="shared" si="7"/>
        <v>1847841</v>
      </c>
      <c r="AB61" s="10">
        <f t="shared" si="7"/>
        <v>1865186</v>
      </c>
      <c r="AC61" s="10">
        <f t="shared" si="7"/>
        <v>1775819</v>
      </c>
      <c r="AD61" s="10">
        <f t="shared" si="7"/>
        <v>1536854</v>
      </c>
      <c r="AE61" s="10">
        <f t="shared" si="7"/>
        <v>1730961</v>
      </c>
      <c r="AF61" s="10">
        <f t="shared" si="7"/>
        <v>1522412</v>
      </c>
      <c r="AG61" s="10">
        <f t="shared" si="7"/>
        <v>1509493</v>
      </c>
      <c r="AH61" s="10">
        <f t="shared" si="7"/>
        <v>1454018</v>
      </c>
      <c r="AI61" s="10">
        <f t="shared" si="7"/>
        <v>1481613</v>
      </c>
      <c r="AJ61" s="10">
        <f t="shared" si="7"/>
        <v>1602111</v>
      </c>
      <c r="AK61" s="10">
        <f t="shared" si="7"/>
        <v>1774321</v>
      </c>
      <c r="AL61" s="10">
        <f t="shared" si="7"/>
        <v>2214494</v>
      </c>
      <c r="AM61" s="10">
        <f t="shared" si="7"/>
        <v>1693704</v>
      </c>
      <c r="AN61" s="10">
        <f t="shared" si="7"/>
        <v>1932915</v>
      </c>
      <c r="AO61" s="10">
        <f t="shared" si="7"/>
        <v>2335435</v>
      </c>
      <c r="AP61" s="10">
        <f t="shared" si="7"/>
        <v>2538527</v>
      </c>
      <c r="AQ61" s="10">
        <f t="shared" si="7"/>
        <v>1796978</v>
      </c>
      <c r="AR61" s="10">
        <f t="shared" si="7"/>
        <v>1695605</v>
      </c>
      <c r="AS61" s="10">
        <f t="shared" si="7"/>
        <v>1724804</v>
      </c>
      <c r="AT61" s="10">
        <f t="shared" si="7"/>
        <v>1814003</v>
      </c>
      <c r="AU61" s="10">
        <f t="shared" si="7"/>
        <v>1724969</v>
      </c>
      <c r="AV61" s="10">
        <f t="shared" si="7"/>
        <v>1779844</v>
      </c>
      <c r="AW61" s="10">
        <f t="shared" si="7"/>
        <v>1757380</v>
      </c>
      <c r="AX61" s="10">
        <f t="shared" si="7"/>
        <v>1359932</v>
      </c>
      <c r="AY61" s="10">
        <f t="shared" si="7"/>
        <v>1200645</v>
      </c>
      <c r="AZ61" s="10">
        <f t="shared" si="7"/>
        <v>1330237</v>
      </c>
      <c r="BA61" s="10">
        <f t="shared" si="7"/>
        <v>1253386</v>
      </c>
      <c r="BB61" s="10">
        <f t="shared" si="7"/>
        <v>1098465</v>
      </c>
      <c r="BC61" s="10">
        <f t="shared" si="7"/>
        <v>1366226</v>
      </c>
      <c r="BD61" s="10">
        <f t="shared" si="7"/>
        <v>1306177</v>
      </c>
      <c r="BE61" s="10">
        <f t="shared" si="7"/>
        <v>1120781</v>
      </c>
      <c r="BF61" s="10">
        <f t="shared" si="7"/>
        <v>1303331</v>
      </c>
      <c r="BG61" s="10">
        <f t="shared" si="7"/>
        <v>1377613</v>
      </c>
      <c r="BH61" s="10">
        <f t="shared" si="7"/>
        <v>1201080</v>
      </c>
      <c r="BI61" s="10">
        <f t="shared" si="7"/>
        <v>1734905</v>
      </c>
      <c r="BJ61" s="17">
        <f t="shared" si="7"/>
        <v>1583539</v>
      </c>
      <c r="BK61" s="11"/>
      <c r="BL61" s="12">
        <f>AVERAGE(B61:BJ61)</f>
        <v>1883644.68852459</v>
      </c>
    </row>
    <row r="62" spans="1:64" ht="16.5" thickBo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8"/>
      <c r="BK62" s="19"/>
      <c r="BL62" s="7"/>
    </row>
    <row r="63" spans="1:64" ht="16.5" thickBot="1">
      <c r="A63" s="20" t="s">
        <v>111</v>
      </c>
      <c r="B63" s="21">
        <f>B14+B26+B42+B61</f>
        <v>18237042</v>
      </c>
      <c r="C63" s="21">
        <f aca="true" t="shared" si="8" ref="C63:AZ63">C14+C26+C42+C61</f>
        <v>21062361</v>
      </c>
      <c r="D63" s="21">
        <f t="shared" si="8"/>
        <v>17922026</v>
      </c>
      <c r="E63" s="21">
        <f t="shared" si="8"/>
        <v>21357886</v>
      </c>
      <c r="F63" s="21">
        <f t="shared" si="8"/>
        <v>20471962</v>
      </c>
      <c r="G63" s="21">
        <f t="shared" si="8"/>
        <v>17142101</v>
      </c>
      <c r="H63" s="21">
        <f t="shared" si="8"/>
        <v>18393770</v>
      </c>
      <c r="I63" s="21">
        <f t="shared" si="8"/>
        <v>16375048</v>
      </c>
      <c r="J63" s="21">
        <f t="shared" si="8"/>
        <v>18433474</v>
      </c>
      <c r="K63" s="21">
        <f t="shared" si="8"/>
        <v>22690920</v>
      </c>
      <c r="L63" s="21">
        <f t="shared" si="8"/>
        <v>14940855</v>
      </c>
      <c r="M63" s="21">
        <f t="shared" si="8"/>
        <v>19392201</v>
      </c>
      <c r="N63" s="21">
        <f t="shared" si="8"/>
        <v>20199774</v>
      </c>
      <c r="O63" s="21">
        <f t="shared" si="8"/>
        <v>17533265</v>
      </c>
      <c r="P63" s="21">
        <f t="shared" si="8"/>
        <v>17618363</v>
      </c>
      <c r="Q63" s="21">
        <f t="shared" si="8"/>
        <v>22296638</v>
      </c>
      <c r="R63" s="21">
        <f t="shared" si="8"/>
        <v>23017543</v>
      </c>
      <c r="S63" s="21">
        <f t="shared" si="8"/>
        <v>21686024</v>
      </c>
      <c r="T63" s="21">
        <f t="shared" si="8"/>
        <v>20109451</v>
      </c>
      <c r="U63" s="21">
        <f t="shared" si="8"/>
        <v>18894103</v>
      </c>
      <c r="V63" s="21">
        <f t="shared" si="8"/>
        <v>20522120</v>
      </c>
      <c r="W63" s="21">
        <f t="shared" si="8"/>
        <v>23468869</v>
      </c>
      <c r="X63" s="21">
        <f t="shared" si="8"/>
        <v>21821779</v>
      </c>
      <c r="Y63" s="21">
        <f t="shared" si="8"/>
        <v>17369596</v>
      </c>
      <c r="Z63" s="21">
        <f t="shared" si="8"/>
        <v>20072399</v>
      </c>
      <c r="AA63" s="21">
        <f t="shared" si="8"/>
        <v>20510260</v>
      </c>
      <c r="AB63" s="21">
        <f t="shared" si="8"/>
        <v>18055069</v>
      </c>
      <c r="AC63" s="21">
        <f t="shared" si="8"/>
        <v>16756931</v>
      </c>
      <c r="AD63" s="21">
        <f t="shared" si="8"/>
        <v>13315430</v>
      </c>
      <c r="AE63" s="21">
        <f t="shared" si="8"/>
        <v>14863306</v>
      </c>
      <c r="AF63" s="21">
        <f t="shared" si="8"/>
        <v>13531927</v>
      </c>
      <c r="AG63" s="21">
        <f t="shared" si="8"/>
        <v>12855058</v>
      </c>
      <c r="AH63" s="21">
        <f t="shared" si="8"/>
        <v>12256796</v>
      </c>
      <c r="AI63" s="21">
        <f t="shared" si="8"/>
        <v>15811286</v>
      </c>
      <c r="AJ63" s="21">
        <f t="shared" si="8"/>
        <v>14697945</v>
      </c>
      <c r="AK63" s="21">
        <f t="shared" si="8"/>
        <v>16150126</v>
      </c>
      <c r="AL63" s="21">
        <f t="shared" si="8"/>
        <v>14437266</v>
      </c>
      <c r="AM63" s="21">
        <f t="shared" si="8"/>
        <v>15908564</v>
      </c>
      <c r="AN63" s="21">
        <f t="shared" si="8"/>
        <v>10275928</v>
      </c>
      <c r="AO63" s="21">
        <f t="shared" si="8"/>
        <v>15793494</v>
      </c>
      <c r="AP63" s="21">
        <f t="shared" si="8"/>
        <v>18956940</v>
      </c>
      <c r="AQ63" s="21">
        <f t="shared" si="8"/>
        <v>17443451</v>
      </c>
      <c r="AR63" s="21">
        <f t="shared" si="8"/>
        <v>13867928</v>
      </c>
      <c r="AS63" s="21">
        <f t="shared" si="8"/>
        <v>18695363</v>
      </c>
      <c r="AT63" s="21">
        <f t="shared" si="8"/>
        <v>19562137</v>
      </c>
      <c r="AU63" s="21">
        <f t="shared" si="8"/>
        <v>20056387</v>
      </c>
      <c r="AV63" s="21">
        <f t="shared" si="8"/>
        <v>19274295</v>
      </c>
      <c r="AW63" s="21">
        <f t="shared" si="8"/>
        <v>18089085</v>
      </c>
      <c r="AX63" s="21">
        <f>AX14+AX26+AX42+AX61</f>
        <v>18839642</v>
      </c>
      <c r="AY63" s="21">
        <f>AY14+AY26+AY42+AY61</f>
        <v>16188470</v>
      </c>
      <c r="AZ63" s="21">
        <f t="shared" si="8"/>
        <v>17386092</v>
      </c>
      <c r="BA63" s="21">
        <f>BA14+BA26+BA42+BA61</f>
        <v>18211379</v>
      </c>
      <c r="BB63" s="21">
        <f>BB14+BB26+BB42+BB61</f>
        <v>18937530</v>
      </c>
      <c r="BC63" s="21">
        <f aca="true" t="shared" si="9" ref="BC63:BJ63">BC14+BC26+BC42+BC61</f>
        <v>18606580</v>
      </c>
      <c r="BD63" s="21">
        <f t="shared" si="9"/>
        <v>16997310</v>
      </c>
      <c r="BE63" s="21">
        <f t="shared" si="9"/>
        <v>19568850</v>
      </c>
      <c r="BF63" s="21">
        <f t="shared" si="9"/>
        <v>18441760</v>
      </c>
      <c r="BG63" s="21">
        <f t="shared" si="9"/>
        <v>19413858</v>
      </c>
      <c r="BH63" s="21">
        <f t="shared" si="9"/>
        <v>17140677</v>
      </c>
      <c r="BI63" s="21">
        <f t="shared" si="9"/>
        <v>19913972</v>
      </c>
      <c r="BJ63" s="22">
        <f t="shared" si="9"/>
        <v>21404448</v>
      </c>
      <c r="BK63" s="23"/>
      <c r="BL63" s="12">
        <f>AVERAGE(B63:BJ63)</f>
        <v>18085985.409836065</v>
      </c>
    </row>
    <row r="64" spans="1:64" ht="16.5" thickBot="1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5"/>
      <c r="BK64" s="6"/>
      <c r="BL64" s="7"/>
    </row>
    <row r="65" spans="1:64" ht="15.75">
      <c r="A65" s="2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25"/>
      <c r="BK65" s="6"/>
      <c r="BL65" s="7"/>
    </row>
    <row r="66" spans="1:64" ht="16.5" thickBot="1">
      <c r="A66" s="26" t="str">
        <f>A1</f>
        <v>TOTAL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5"/>
      <c r="BK66" s="6"/>
      <c r="BL66" s="7"/>
    </row>
    <row r="67" spans="1:64" ht="15.75">
      <c r="A67" s="24" t="s">
        <v>112</v>
      </c>
      <c r="B67" s="8">
        <f>B61</f>
        <v>3871576</v>
      </c>
      <c r="C67" s="8">
        <f>C61</f>
        <v>2738938</v>
      </c>
      <c r="D67" s="8">
        <f aca="true" t="shared" si="10" ref="D67:AZ67">D61</f>
        <v>2531502</v>
      </c>
      <c r="E67" s="8">
        <f t="shared" si="10"/>
        <v>2046306</v>
      </c>
      <c r="F67" s="8">
        <f t="shared" si="10"/>
        <v>2156300</v>
      </c>
      <c r="G67" s="8">
        <f t="shared" si="10"/>
        <v>2227817</v>
      </c>
      <c r="H67" s="8">
        <f t="shared" si="10"/>
        <v>2450313</v>
      </c>
      <c r="I67" s="8">
        <f t="shared" si="10"/>
        <v>2353900</v>
      </c>
      <c r="J67" s="8">
        <f t="shared" si="10"/>
        <v>2764912</v>
      </c>
      <c r="K67" s="8">
        <f t="shared" si="10"/>
        <v>2792500</v>
      </c>
      <c r="L67" s="8">
        <f t="shared" si="10"/>
        <v>2192496</v>
      </c>
      <c r="M67" s="8">
        <f t="shared" si="10"/>
        <v>2801500</v>
      </c>
      <c r="N67" s="8">
        <f t="shared" si="10"/>
        <v>2675202</v>
      </c>
      <c r="O67" s="8">
        <f t="shared" si="10"/>
        <v>2089800</v>
      </c>
      <c r="P67" s="8">
        <f t="shared" si="10"/>
        <v>2375600</v>
      </c>
      <c r="Q67" s="8">
        <f t="shared" si="10"/>
        <v>1907700</v>
      </c>
      <c r="R67" s="8">
        <f t="shared" si="10"/>
        <v>2196200</v>
      </c>
      <c r="S67" s="8">
        <f t="shared" si="10"/>
        <v>1930400</v>
      </c>
      <c r="T67" s="8">
        <f t="shared" si="10"/>
        <v>1670862</v>
      </c>
      <c r="U67" s="8">
        <f t="shared" si="10"/>
        <v>1734722</v>
      </c>
      <c r="V67" s="8">
        <f t="shared" si="10"/>
        <v>1783381</v>
      </c>
      <c r="W67" s="8">
        <f t="shared" si="10"/>
        <v>1688667</v>
      </c>
      <c r="X67" s="8">
        <f t="shared" si="10"/>
        <v>2042071</v>
      </c>
      <c r="Y67" s="8">
        <f t="shared" si="10"/>
        <v>1675724</v>
      </c>
      <c r="Z67" s="8">
        <f t="shared" si="10"/>
        <v>1858333</v>
      </c>
      <c r="AA67" s="8">
        <f t="shared" si="10"/>
        <v>1847841</v>
      </c>
      <c r="AB67" s="8">
        <f t="shared" si="10"/>
        <v>1865186</v>
      </c>
      <c r="AC67" s="8">
        <f t="shared" si="10"/>
        <v>1775819</v>
      </c>
      <c r="AD67" s="8">
        <f t="shared" si="10"/>
        <v>1536854</v>
      </c>
      <c r="AE67" s="8">
        <f t="shared" si="10"/>
        <v>1730961</v>
      </c>
      <c r="AF67" s="8">
        <f t="shared" si="10"/>
        <v>1522412</v>
      </c>
      <c r="AG67" s="8">
        <f t="shared" si="10"/>
        <v>1509493</v>
      </c>
      <c r="AH67" s="8">
        <f t="shared" si="10"/>
        <v>1454018</v>
      </c>
      <c r="AI67" s="8">
        <f t="shared" si="10"/>
        <v>1481613</v>
      </c>
      <c r="AJ67" s="8">
        <f t="shared" si="10"/>
        <v>1602111</v>
      </c>
      <c r="AK67" s="8">
        <f t="shared" si="10"/>
        <v>1774321</v>
      </c>
      <c r="AL67" s="8">
        <f t="shared" si="10"/>
        <v>2214494</v>
      </c>
      <c r="AM67" s="8">
        <f t="shared" si="10"/>
        <v>1693704</v>
      </c>
      <c r="AN67" s="8">
        <f t="shared" si="10"/>
        <v>1932915</v>
      </c>
      <c r="AO67" s="8">
        <f t="shared" si="10"/>
        <v>2335435</v>
      </c>
      <c r="AP67" s="8">
        <f t="shared" si="10"/>
        <v>2538527</v>
      </c>
      <c r="AQ67" s="8">
        <f t="shared" si="10"/>
        <v>1796978</v>
      </c>
      <c r="AR67" s="8">
        <f t="shared" si="10"/>
        <v>1695605</v>
      </c>
      <c r="AS67" s="8">
        <f t="shared" si="10"/>
        <v>1724804</v>
      </c>
      <c r="AT67" s="8">
        <f t="shared" si="10"/>
        <v>1814003</v>
      </c>
      <c r="AU67" s="8">
        <f t="shared" si="10"/>
        <v>1724969</v>
      </c>
      <c r="AV67" s="8">
        <f t="shared" si="10"/>
        <v>1779844</v>
      </c>
      <c r="AW67" s="8">
        <f t="shared" si="10"/>
        <v>1757380</v>
      </c>
      <c r="AX67" s="8">
        <f t="shared" si="10"/>
        <v>1359932</v>
      </c>
      <c r="AY67" s="8">
        <f t="shared" si="10"/>
        <v>1200645</v>
      </c>
      <c r="AZ67" s="8">
        <f t="shared" si="10"/>
        <v>1330237</v>
      </c>
      <c r="BA67" s="8">
        <f>BA61</f>
        <v>1253386</v>
      </c>
      <c r="BB67" s="8">
        <f>BB61</f>
        <v>1098465</v>
      </c>
      <c r="BC67" s="8">
        <f aca="true" t="shared" si="11" ref="BC67:BJ67">BC61</f>
        <v>1366226</v>
      </c>
      <c r="BD67" s="8">
        <f t="shared" si="11"/>
        <v>1306177</v>
      </c>
      <c r="BE67" s="8">
        <f t="shared" si="11"/>
        <v>1120781</v>
      </c>
      <c r="BF67" s="8">
        <f t="shared" si="11"/>
        <v>1303331</v>
      </c>
      <c r="BG67" s="8">
        <f t="shared" si="11"/>
        <v>1377613</v>
      </c>
      <c r="BH67" s="8">
        <f t="shared" si="11"/>
        <v>1201080</v>
      </c>
      <c r="BI67" s="8">
        <f t="shared" si="11"/>
        <v>1734905</v>
      </c>
      <c r="BJ67" s="25">
        <f t="shared" si="11"/>
        <v>1583539</v>
      </c>
      <c r="BK67" s="6"/>
      <c r="BL67" s="7">
        <f>AVERAGE(B67:BJ67)</f>
        <v>1883644.68852459</v>
      </c>
    </row>
    <row r="68" spans="1:64" ht="15.75">
      <c r="A68" s="3" t="s">
        <v>113</v>
      </c>
      <c r="B68" s="4">
        <f>B42</f>
        <v>5254734</v>
      </c>
      <c r="C68" s="4">
        <f>C42</f>
        <v>7187786</v>
      </c>
      <c r="D68" s="4">
        <f aca="true" t="shared" si="12" ref="D68:AZ68">D42</f>
        <v>7490330</v>
      </c>
      <c r="E68" s="4">
        <f t="shared" si="12"/>
        <v>6698307</v>
      </c>
      <c r="F68" s="4">
        <f t="shared" si="12"/>
        <v>6826393</v>
      </c>
      <c r="G68" s="4">
        <f t="shared" si="12"/>
        <v>6659644</v>
      </c>
      <c r="H68" s="4">
        <f t="shared" si="12"/>
        <v>7851310</v>
      </c>
      <c r="I68" s="4">
        <f t="shared" si="12"/>
        <v>6654273</v>
      </c>
      <c r="J68" s="4">
        <f t="shared" si="12"/>
        <v>7227820</v>
      </c>
      <c r="K68" s="4">
        <f t="shared" si="12"/>
        <v>10783158</v>
      </c>
      <c r="L68" s="4">
        <f t="shared" si="12"/>
        <v>7817528</v>
      </c>
      <c r="M68" s="4">
        <f t="shared" si="12"/>
        <v>9138049</v>
      </c>
      <c r="N68" s="4">
        <f t="shared" si="12"/>
        <v>8641637</v>
      </c>
      <c r="O68" s="4">
        <f t="shared" si="12"/>
        <v>6702210</v>
      </c>
      <c r="P68" s="4">
        <f t="shared" si="12"/>
        <v>7744626</v>
      </c>
      <c r="Q68" s="4">
        <f t="shared" si="12"/>
        <v>9013625</v>
      </c>
      <c r="R68" s="4">
        <f t="shared" si="12"/>
        <v>8202750</v>
      </c>
      <c r="S68" s="4">
        <f t="shared" si="12"/>
        <v>5675075</v>
      </c>
      <c r="T68" s="4">
        <f t="shared" si="12"/>
        <v>7393600</v>
      </c>
      <c r="U68" s="4">
        <f t="shared" si="12"/>
        <v>6437175</v>
      </c>
      <c r="V68" s="4">
        <f t="shared" si="12"/>
        <v>6099275</v>
      </c>
      <c r="W68" s="4">
        <f t="shared" si="12"/>
        <v>9690300</v>
      </c>
      <c r="X68" s="4">
        <f t="shared" si="12"/>
        <v>7023725</v>
      </c>
      <c r="Y68" s="4">
        <f t="shared" si="12"/>
        <v>4719925</v>
      </c>
      <c r="Z68" s="4">
        <f t="shared" si="12"/>
        <v>6436300</v>
      </c>
      <c r="AA68" s="4">
        <f t="shared" si="12"/>
        <v>5274350</v>
      </c>
      <c r="AB68" s="4">
        <f t="shared" si="12"/>
        <v>5904400</v>
      </c>
      <c r="AC68" s="4">
        <f t="shared" si="12"/>
        <v>6193976</v>
      </c>
      <c r="AD68" s="4">
        <f t="shared" si="12"/>
        <v>4608387</v>
      </c>
      <c r="AE68" s="4">
        <f t="shared" si="12"/>
        <v>3935114</v>
      </c>
      <c r="AF68" s="4">
        <f t="shared" si="12"/>
        <v>5424767</v>
      </c>
      <c r="AG68" s="4">
        <f t="shared" si="12"/>
        <v>5061916</v>
      </c>
      <c r="AH68" s="4">
        <f t="shared" si="12"/>
        <v>4169550</v>
      </c>
      <c r="AI68" s="4">
        <f t="shared" si="12"/>
        <v>6145316</v>
      </c>
      <c r="AJ68" s="4">
        <f t="shared" si="12"/>
        <v>7023400</v>
      </c>
      <c r="AK68" s="4">
        <f t="shared" si="12"/>
        <v>6573068</v>
      </c>
      <c r="AL68" s="4">
        <f t="shared" si="12"/>
        <v>6106349</v>
      </c>
      <c r="AM68" s="4">
        <f t="shared" si="12"/>
        <v>5890776</v>
      </c>
      <c r="AN68" s="4">
        <f t="shared" si="12"/>
        <v>3190506</v>
      </c>
      <c r="AO68" s="4">
        <f t="shared" si="12"/>
        <v>6832937</v>
      </c>
      <c r="AP68" s="4">
        <f t="shared" si="12"/>
        <v>7453489</v>
      </c>
      <c r="AQ68" s="4">
        <f t="shared" si="12"/>
        <v>8079681</v>
      </c>
      <c r="AR68" s="4">
        <f t="shared" si="12"/>
        <v>3895752</v>
      </c>
      <c r="AS68" s="4">
        <f t="shared" si="12"/>
        <v>6340954</v>
      </c>
      <c r="AT68" s="4">
        <f t="shared" si="12"/>
        <v>6028009</v>
      </c>
      <c r="AU68" s="4">
        <f t="shared" si="12"/>
        <v>7617227</v>
      </c>
      <c r="AV68" s="4">
        <f t="shared" si="12"/>
        <v>7782533</v>
      </c>
      <c r="AW68" s="4">
        <f t="shared" si="12"/>
        <v>7230834</v>
      </c>
      <c r="AX68" s="4">
        <f t="shared" si="12"/>
        <v>7988083</v>
      </c>
      <c r="AY68" s="4">
        <f t="shared" si="12"/>
        <v>5895105</v>
      </c>
      <c r="AZ68" s="4">
        <f t="shared" si="12"/>
        <v>5722799</v>
      </c>
      <c r="BA68" s="4">
        <f>BA42</f>
        <v>6112762</v>
      </c>
      <c r="BB68" s="4">
        <f>BB42</f>
        <v>7191449</v>
      </c>
      <c r="BC68" s="4">
        <f aca="true" t="shared" si="13" ref="BC68:BJ68">BC42</f>
        <v>5337090</v>
      </c>
      <c r="BD68" s="4">
        <f t="shared" si="13"/>
        <v>5041817</v>
      </c>
      <c r="BE68" s="4">
        <f t="shared" si="13"/>
        <v>9046996</v>
      </c>
      <c r="BF68" s="4">
        <f t="shared" si="13"/>
        <v>7943033</v>
      </c>
      <c r="BG68" s="4">
        <f t="shared" si="13"/>
        <v>7801682</v>
      </c>
      <c r="BH68" s="4">
        <f t="shared" si="13"/>
        <v>6671472</v>
      </c>
      <c r="BI68" s="4">
        <f t="shared" si="13"/>
        <v>8148981</v>
      </c>
      <c r="BJ68" s="5">
        <f t="shared" si="13"/>
        <v>8251734</v>
      </c>
      <c r="BK68" s="6"/>
      <c r="BL68" s="7">
        <f>AVERAGE(B68:BJ68)</f>
        <v>6742390.967213115</v>
      </c>
    </row>
    <row r="69" spans="1:64" ht="15.75">
      <c r="A69" s="3" t="s">
        <v>114</v>
      </c>
      <c r="B69" s="4">
        <f>B26</f>
        <v>4210012</v>
      </c>
      <c r="C69" s="4">
        <f>C26</f>
        <v>5369168</v>
      </c>
      <c r="D69" s="4">
        <f aca="true" t="shared" si="14" ref="D69:AZ69">D26</f>
        <v>3200143</v>
      </c>
      <c r="E69" s="4">
        <f t="shared" si="14"/>
        <v>5984113</v>
      </c>
      <c r="F69" s="4">
        <f t="shared" si="14"/>
        <v>5302576</v>
      </c>
      <c r="G69" s="4">
        <f t="shared" si="14"/>
        <v>3243139</v>
      </c>
      <c r="H69" s="4">
        <f t="shared" si="14"/>
        <v>3240799</v>
      </c>
      <c r="I69" s="4">
        <f t="shared" si="14"/>
        <v>2720976</v>
      </c>
      <c r="J69" s="4">
        <f t="shared" si="14"/>
        <v>3058889</v>
      </c>
      <c r="K69" s="4">
        <f t="shared" si="14"/>
        <v>3859498</v>
      </c>
      <c r="L69" s="4">
        <f t="shared" si="14"/>
        <v>3539384</v>
      </c>
      <c r="M69" s="4">
        <f t="shared" si="14"/>
        <v>2662139</v>
      </c>
      <c r="N69" s="4">
        <f t="shared" si="14"/>
        <v>3851280</v>
      </c>
      <c r="O69" s="4">
        <f t="shared" si="14"/>
        <v>3435255</v>
      </c>
      <c r="P69" s="4">
        <f t="shared" si="14"/>
        <v>2659547</v>
      </c>
      <c r="Q69" s="4">
        <f t="shared" si="14"/>
        <v>4244058</v>
      </c>
      <c r="R69" s="4">
        <f t="shared" si="14"/>
        <v>4072906</v>
      </c>
      <c r="S69" s="4">
        <f t="shared" si="14"/>
        <v>6595458</v>
      </c>
      <c r="T69" s="4">
        <f t="shared" si="14"/>
        <v>4261068</v>
      </c>
      <c r="U69" s="4">
        <f t="shared" si="14"/>
        <v>3691470</v>
      </c>
      <c r="V69" s="4">
        <f t="shared" si="14"/>
        <v>6097948</v>
      </c>
      <c r="W69" s="4">
        <f t="shared" si="14"/>
        <v>5363237</v>
      </c>
      <c r="X69" s="4">
        <f t="shared" si="14"/>
        <v>5625004</v>
      </c>
      <c r="Y69" s="4">
        <f t="shared" si="14"/>
        <v>4027104</v>
      </c>
      <c r="Z69" s="4">
        <f t="shared" si="14"/>
        <v>5156297</v>
      </c>
      <c r="AA69" s="4">
        <f t="shared" si="14"/>
        <v>5179198</v>
      </c>
      <c r="AB69" s="4">
        <f t="shared" si="14"/>
        <v>3984333</v>
      </c>
      <c r="AC69" s="4">
        <f t="shared" si="14"/>
        <v>3323319</v>
      </c>
      <c r="AD69" s="4">
        <f t="shared" si="14"/>
        <v>2794150</v>
      </c>
      <c r="AE69" s="4">
        <f t="shared" si="14"/>
        <v>2646367</v>
      </c>
      <c r="AF69" s="4">
        <f t="shared" si="14"/>
        <v>2640081</v>
      </c>
      <c r="AG69" s="4">
        <f t="shared" si="14"/>
        <v>2180923</v>
      </c>
      <c r="AH69" s="4">
        <f t="shared" si="14"/>
        <v>3031193</v>
      </c>
      <c r="AI69" s="4">
        <f t="shared" si="14"/>
        <v>3266380</v>
      </c>
      <c r="AJ69" s="4">
        <f t="shared" si="14"/>
        <v>2714004</v>
      </c>
      <c r="AK69" s="4">
        <f t="shared" si="14"/>
        <v>3346306</v>
      </c>
      <c r="AL69" s="4">
        <f t="shared" si="14"/>
        <v>1515157</v>
      </c>
      <c r="AM69" s="4">
        <f t="shared" si="14"/>
        <v>4003099</v>
      </c>
      <c r="AN69" s="4">
        <f t="shared" si="14"/>
        <v>2079737</v>
      </c>
      <c r="AO69" s="4">
        <f t="shared" si="14"/>
        <v>2215425</v>
      </c>
      <c r="AP69" s="4">
        <f t="shared" si="14"/>
        <v>4934921</v>
      </c>
      <c r="AQ69" s="4">
        <f t="shared" si="14"/>
        <v>2363152</v>
      </c>
      <c r="AR69" s="4">
        <f t="shared" si="14"/>
        <v>4096011</v>
      </c>
      <c r="AS69" s="4">
        <f t="shared" si="14"/>
        <v>5012874</v>
      </c>
      <c r="AT69" s="4">
        <f t="shared" si="14"/>
        <v>6098420</v>
      </c>
      <c r="AU69" s="4">
        <f t="shared" si="14"/>
        <v>5049684</v>
      </c>
      <c r="AV69" s="4">
        <f t="shared" si="14"/>
        <v>4044401</v>
      </c>
      <c r="AW69" s="4">
        <f t="shared" si="14"/>
        <v>4956052</v>
      </c>
      <c r="AX69" s="4">
        <f t="shared" si="14"/>
        <v>5177373</v>
      </c>
      <c r="AY69" s="4">
        <f t="shared" si="14"/>
        <v>4785034</v>
      </c>
      <c r="AZ69" s="4">
        <f t="shared" si="14"/>
        <v>4582642</v>
      </c>
      <c r="BA69" s="4">
        <f>BA26</f>
        <v>5187041</v>
      </c>
      <c r="BB69" s="4">
        <f>BB26</f>
        <v>4589352</v>
      </c>
      <c r="BC69" s="4">
        <f aca="true" t="shared" si="15" ref="BC69:BJ69">BC26</f>
        <v>6558966</v>
      </c>
      <c r="BD69" s="4">
        <f t="shared" si="15"/>
        <v>5427073</v>
      </c>
      <c r="BE69" s="4">
        <f t="shared" si="15"/>
        <v>4790750</v>
      </c>
      <c r="BF69" s="4">
        <f t="shared" si="15"/>
        <v>4805598</v>
      </c>
      <c r="BG69" s="4">
        <f t="shared" si="15"/>
        <v>5252607</v>
      </c>
      <c r="BH69" s="4">
        <f t="shared" si="15"/>
        <v>5117711</v>
      </c>
      <c r="BI69" s="4">
        <f t="shared" si="15"/>
        <v>5506806</v>
      </c>
      <c r="BJ69" s="5">
        <f t="shared" si="15"/>
        <v>5385509</v>
      </c>
      <c r="BK69" s="6"/>
      <c r="BL69" s="7">
        <f>AVERAGE(B69:BJ69)</f>
        <v>4165788.8032786883</v>
      </c>
    </row>
    <row r="70" spans="1:64" ht="15.75">
      <c r="A70" s="3" t="s">
        <v>115</v>
      </c>
      <c r="B70" s="4">
        <f>B14</f>
        <v>4900720</v>
      </c>
      <c r="C70" s="4">
        <f>C14</f>
        <v>5766469</v>
      </c>
      <c r="D70" s="4">
        <f aca="true" t="shared" si="16" ref="D70:AZ70">D14</f>
        <v>4700051</v>
      </c>
      <c r="E70" s="4">
        <f t="shared" si="16"/>
        <v>6629160</v>
      </c>
      <c r="F70" s="4">
        <f t="shared" si="16"/>
        <v>6186693</v>
      </c>
      <c r="G70" s="4">
        <f t="shared" si="16"/>
        <v>5011501</v>
      </c>
      <c r="H70" s="4">
        <f t="shared" si="16"/>
        <v>4851348</v>
      </c>
      <c r="I70" s="4">
        <f t="shared" si="16"/>
        <v>4645899</v>
      </c>
      <c r="J70" s="4">
        <f t="shared" si="16"/>
        <v>5381853</v>
      </c>
      <c r="K70" s="4">
        <f t="shared" si="16"/>
        <v>5255764</v>
      </c>
      <c r="L70" s="4">
        <f t="shared" si="16"/>
        <v>1391447</v>
      </c>
      <c r="M70" s="4">
        <f t="shared" si="16"/>
        <v>4790513</v>
      </c>
      <c r="N70" s="4">
        <f t="shared" si="16"/>
        <v>5031655</v>
      </c>
      <c r="O70" s="4">
        <f t="shared" si="16"/>
        <v>5306000</v>
      </c>
      <c r="P70" s="4">
        <f t="shared" si="16"/>
        <v>4838590</v>
      </c>
      <c r="Q70" s="4">
        <f t="shared" si="16"/>
        <v>7131255</v>
      </c>
      <c r="R70" s="4">
        <f t="shared" si="16"/>
        <v>8545687</v>
      </c>
      <c r="S70" s="4">
        <f t="shared" si="16"/>
        <v>7485091</v>
      </c>
      <c r="T70" s="4">
        <f t="shared" si="16"/>
        <v>6783921</v>
      </c>
      <c r="U70" s="4">
        <f t="shared" si="16"/>
        <v>7030736</v>
      </c>
      <c r="V70" s="4">
        <f t="shared" si="16"/>
        <v>6541516</v>
      </c>
      <c r="W70" s="4">
        <f t="shared" si="16"/>
        <v>6726665</v>
      </c>
      <c r="X70" s="4">
        <f t="shared" si="16"/>
        <v>7130979</v>
      </c>
      <c r="Y70" s="4">
        <f t="shared" si="16"/>
        <v>6946843</v>
      </c>
      <c r="Z70" s="4">
        <f t="shared" si="16"/>
        <v>6621469</v>
      </c>
      <c r="AA70" s="4">
        <f t="shared" si="16"/>
        <v>8208871</v>
      </c>
      <c r="AB70" s="4">
        <f t="shared" si="16"/>
        <v>6301150</v>
      </c>
      <c r="AC70" s="4">
        <f t="shared" si="16"/>
        <v>5463817</v>
      </c>
      <c r="AD70" s="4">
        <f t="shared" si="16"/>
        <v>4376039</v>
      </c>
      <c r="AE70" s="4">
        <f t="shared" si="16"/>
        <v>6550864</v>
      </c>
      <c r="AF70" s="4">
        <f t="shared" si="16"/>
        <v>3944667</v>
      </c>
      <c r="AG70" s="4">
        <f t="shared" si="16"/>
        <v>4102726</v>
      </c>
      <c r="AH70" s="4">
        <f t="shared" si="16"/>
        <v>3602035</v>
      </c>
      <c r="AI70" s="4">
        <f t="shared" si="16"/>
        <v>4917977</v>
      </c>
      <c r="AJ70" s="4">
        <f t="shared" si="16"/>
        <v>3358430</v>
      </c>
      <c r="AK70" s="4">
        <f t="shared" si="16"/>
        <v>4456431</v>
      </c>
      <c r="AL70" s="4">
        <f t="shared" si="16"/>
        <v>4601266</v>
      </c>
      <c r="AM70" s="4">
        <f t="shared" si="16"/>
        <v>4320985</v>
      </c>
      <c r="AN70" s="4">
        <f t="shared" si="16"/>
        <v>3072770</v>
      </c>
      <c r="AO70" s="4">
        <f t="shared" si="16"/>
        <v>4409697</v>
      </c>
      <c r="AP70" s="4">
        <f t="shared" si="16"/>
        <v>4030003</v>
      </c>
      <c r="AQ70" s="4">
        <f t="shared" si="16"/>
        <v>5203640</v>
      </c>
      <c r="AR70" s="4">
        <f t="shared" si="16"/>
        <v>4180560</v>
      </c>
      <c r="AS70" s="4">
        <f t="shared" si="16"/>
        <v>5616731</v>
      </c>
      <c r="AT70" s="4">
        <f t="shared" si="16"/>
        <v>5621705</v>
      </c>
      <c r="AU70" s="4">
        <f t="shared" si="16"/>
        <v>5664507</v>
      </c>
      <c r="AV70" s="4">
        <f t="shared" si="16"/>
        <v>5667517</v>
      </c>
      <c r="AW70" s="4">
        <f t="shared" si="16"/>
        <v>4144819</v>
      </c>
      <c r="AX70" s="4">
        <f t="shared" si="16"/>
        <v>4314254</v>
      </c>
      <c r="AY70" s="4">
        <f t="shared" si="16"/>
        <v>4307686</v>
      </c>
      <c r="AZ70" s="4">
        <f t="shared" si="16"/>
        <v>5750414</v>
      </c>
      <c r="BA70" s="4">
        <f>BA14</f>
        <v>5658190</v>
      </c>
      <c r="BB70" s="4">
        <f>BB14</f>
        <v>6058264</v>
      </c>
      <c r="BC70" s="4">
        <f aca="true" t="shared" si="17" ref="BC70:BJ70">BC14</f>
        <v>5344298</v>
      </c>
      <c r="BD70" s="4">
        <f t="shared" si="17"/>
        <v>5222243</v>
      </c>
      <c r="BE70" s="4">
        <f t="shared" si="17"/>
        <v>4610323</v>
      </c>
      <c r="BF70" s="4">
        <f t="shared" si="17"/>
        <v>4389798</v>
      </c>
      <c r="BG70" s="4">
        <f t="shared" si="17"/>
        <v>4981956</v>
      </c>
      <c r="BH70" s="4">
        <f t="shared" si="17"/>
        <v>4150414</v>
      </c>
      <c r="BI70" s="4">
        <f t="shared" si="17"/>
        <v>4523280</v>
      </c>
      <c r="BJ70" s="5">
        <f t="shared" si="17"/>
        <v>6183666</v>
      </c>
      <c r="BK70" s="6"/>
      <c r="BL70" s="7">
        <f>AVERAGE(B70:BJ70)</f>
        <v>5294160.950819672</v>
      </c>
    </row>
    <row r="71" spans="1:64" ht="16.5" thickBot="1">
      <c r="A71" s="27" t="s">
        <v>116</v>
      </c>
      <c r="B71" s="21">
        <f aca="true" t="shared" si="18" ref="B71:AZ71">SUM(B67:B70)</f>
        <v>18237042</v>
      </c>
      <c r="C71" s="21">
        <f t="shared" si="18"/>
        <v>21062361</v>
      </c>
      <c r="D71" s="21">
        <f t="shared" si="18"/>
        <v>17922026</v>
      </c>
      <c r="E71" s="21">
        <f t="shared" si="18"/>
        <v>21357886</v>
      </c>
      <c r="F71" s="21">
        <f t="shared" si="18"/>
        <v>20471962</v>
      </c>
      <c r="G71" s="21">
        <f t="shared" si="18"/>
        <v>17142101</v>
      </c>
      <c r="H71" s="21">
        <f t="shared" si="18"/>
        <v>18393770</v>
      </c>
      <c r="I71" s="21">
        <f t="shared" si="18"/>
        <v>16375048</v>
      </c>
      <c r="J71" s="21">
        <f t="shared" si="18"/>
        <v>18433474</v>
      </c>
      <c r="K71" s="21">
        <f t="shared" si="18"/>
        <v>22690920</v>
      </c>
      <c r="L71" s="21">
        <f t="shared" si="18"/>
        <v>14940855</v>
      </c>
      <c r="M71" s="21">
        <f t="shared" si="18"/>
        <v>19392201</v>
      </c>
      <c r="N71" s="21">
        <f t="shared" si="18"/>
        <v>20199774</v>
      </c>
      <c r="O71" s="21">
        <f t="shared" si="18"/>
        <v>17533265</v>
      </c>
      <c r="P71" s="21">
        <f t="shared" si="18"/>
        <v>17618363</v>
      </c>
      <c r="Q71" s="21">
        <f t="shared" si="18"/>
        <v>22296638</v>
      </c>
      <c r="R71" s="21">
        <f t="shared" si="18"/>
        <v>23017543</v>
      </c>
      <c r="S71" s="21">
        <f t="shared" si="18"/>
        <v>21686024</v>
      </c>
      <c r="T71" s="21">
        <f t="shared" si="18"/>
        <v>20109451</v>
      </c>
      <c r="U71" s="21">
        <f t="shared" si="18"/>
        <v>18894103</v>
      </c>
      <c r="V71" s="21">
        <f t="shared" si="18"/>
        <v>20522120</v>
      </c>
      <c r="W71" s="21">
        <f t="shared" si="18"/>
        <v>23468869</v>
      </c>
      <c r="X71" s="21">
        <f t="shared" si="18"/>
        <v>21821779</v>
      </c>
      <c r="Y71" s="21">
        <f t="shared" si="18"/>
        <v>17369596</v>
      </c>
      <c r="Z71" s="21">
        <f t="shared" si="18"/>
        <v>20072399</v>
      </c>
      <c r="AA71" s="21">
        <f t="shared" si="18"/>
        <v>20510260</v>
      </c>
      <c r="AB71" s="21">
        <f t="shared" si="18"/>
        <v>18055069</v>
      </c>
      <c r="AC71" s="21">
        <f t="shared" si="18"/>
        <v>16756931</v>
      </c>
      <c r="AD71" s="21">
        <f t="shared" si="18"/>
        <v>13315430</v>
      </c>
      <c r="AE71" s="21">
        <f t="shared" si="18"/>
        <v>14863306</v>
      </c>
      <c r="AF71" s="21">
        <f t="shared" si="18"/>
        <v>13531927</v>
      </c>
      <c r="AG71" s="21">
        <f t="shared" si="18"/>
        <v>12855058</v>
      </c>
      <c r="AH71" s="21">
        <f t="shared" si="18"/>
        <v>12256796</v>
      </c>
      <c r="AI71" s="21">
        <f t="shared" si="18"/>
        <v>15811286</v>
      </c>
      <c r="AJ71" s="21">
        <f t="shared" si="18"/>
        <v>14697945</v>
      </c>
      <c r="AK71" s="21">
        <f t="shared" si="18"/>
        <v>16150126</v>
      </c>
      <c r="AL71" s="21">
        <f t="shared" si="18"/>
        <v>14437266</v>
      </c>
      <c r="AM71" s="21">
        <f t="shared" si="18"/>
        <v>15908564</v>
      </c>
      <c r="AN71" s="21">
        <f t="shared" si="18"/>
        <v>10275928</v>
      </c>
      <c r="AO71" s="21">
        <f t="shared" si="18"/>
        <v>15793494</v>
      </c>
      <c r="AP71" s="21">
        <f t="shared" si="18"/>
        <v>18956940</v>
      </c>
      <c r="AQ71" s="21">
        <f t="shared" si="18"/>
        <v>17443451</v>
      </c>
      <c r="AR71" s="21">
        <f t="shared" si="18"/>
        <v>13867928</v>
      </c>
      <c r="AS71" s="21">
        <f t="shared" si="18"/>
        <v>18695363</v>
      </c>
      <c r="AT71" s="21">
        <f t="shared" si="18"/>
        <v>19562137</v>
      </c>
      <c r="AU71" s="21">
        <f t="shared" si="18"/>
        <v>20056387</v>
      </c>
      <c r="AV71" s="21">
        <f t="shared" si="18"/>
        <v>19274295</v>
      </c>
      <c r="AW71" s="21">
        <f t="shared" si="18"/>
        <v>18089085</v>
      </c>
      <c r="AX71" s="21">
        <f t="shared" si="18"/>
        <v>18839642</v>
      </c>
      <c r="AY71" s="21">
        <f t="shared" si="18"/>
        <v>16188470</v>
      </c>
      <c r="AZ71" s="21">
        <f t="shared" si="18"/>
        <v>17386092</v>
      </c>
      <c r="BA71" s="21">
        <f>SUM(BA67:BA70)</f>
        <v>18211379</v>
      </c>
      <c r="BB71" s="21">
        <f>SUM(BB67:BB70)</f>
        <v>18937530</v>
      </c>
      <c r="BC71" s="21">
        <f aca="true" t="shared" si="19" ref="BC71:BJ71">SUM(BC67:BC70)</f>
        <v>18606580</v>
      </c>
      <c r="BD71" s="21">
        <f t="shared" si="19"/>
        <v>16997310</v>
      </c>
      <c r="BE71" s="21">
        <f t="shared" si="19"/>
        <v>19568850</v>
      </c>
      <c r="BF71" s="21">
        <f t="shared" si="19"/>
        <v>18441760</v>
      </c>
      <c r="BG71" s="21">
        <f t="shared" si="19"/>
        <v>19413858</v>
      </c>
      <c r="BH71" s="21">
        <f t="shared" si="19"/>
        <v>17140677</v>
      </c>
      <c r="BI71" s="21">
        <f t="shared" si="19"/>
        <v>19913972</v>
      </c>
      <c r="BJ71" s="22">
        <f t="shared" si="19"/>
        <v>21404448</v>
      </c>
      <c r="BK71" s="23"/>
      <c r="BL71" s="12">
        <f>AVERAGE(B71:BJ71)</f>
        <v>18085985.409836065</v>
      </c>
    </row>
    <row r="72" spans="1:64" ht="16.5" thickBo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28"/>
      <c r="BK72" s="6"/>
      <c r="BL72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Tuffy</dc:creator>
  <cp:keywords/>
  <dc:description/>
  <cp:lastModifiedBy>Tuffy</cp:lastModifiedBy>
  <dcterms:created xsi:type="dcterms:W3CDTF">2016-02-28T00:37:57Z</dcterms:created>
  <dcterms:modified xsi:type="dcterms:W3CDTF">2016-02-28T17:36:27Z</dcterms:modified>
  <cp:category/>
  <cp:version/>
  <cp:contentType/>
  <cp:contentStatus/>
</cp:coreProperties>
</file>