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<sst xmlns="http://schemas.openxmlformats.org/spreadsheetml/2006/main" count="124" uniqueCount="120">
  <si>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</si>
  <si>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</si>
  <si>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</si>
  <si>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</si>
  <si>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</si>
  <si>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</si>
  <si>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</si>
  <si>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</si>
  <si>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</si>
  <si>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</si>
  <si>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</si>
  <si>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</si>
  <si>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</si>
  <si>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</si>
  <si>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</si>
  <si>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</si>
  <si>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</si>
  <si>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</si>
  <si>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</si>
  <si>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</si>
  <si>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</si>
  <si>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</si>
  <si>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</si>
  <si>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</si>
  <si>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</si>
  <si>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</si>
  <si>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</si>
  <si>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</si>
  <si>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</si>
  <si>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</si>
  <si>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</si>
  <si>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</si>
  <si>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</si>
  <si>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</si>
  <si>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</si>
  <si>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</si>
  <si>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</si>
  <si>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</si>
  <si>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</si>
  <si>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</si>
  <si>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</si>
  <si>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</si>
  <si>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</si>
  <si>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</si>
  <si>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</si>
  <si>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</si>
  <si>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</si>
  <si>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</si>
  <si>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</si>
  <si>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</si>
  <si>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</si>
  <si>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</si>
  <si>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</si>
  <si>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</si>
  <si>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</si>
  <si>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</si>
  <si>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</si>
  <si>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</si>
  <si>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</si>
  <si>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</si>
  <si>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</si>
  <si>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</si>
  <si>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</si>
  <si>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</si>
  <si>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</si>
  <si>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</si>
  <si>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</si>
  <si>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</si>
  <si>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</si>
  <si>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</si>
  <si>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</si>
  <si>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</si>
  <si>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</si>
  <si>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</si>
  <si>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</si>
  <si>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</si>
  <si>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</si>
  <si>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</si>
  <si>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</si>
  <si>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</si>
  <si>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</si>
  <si>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</si>
  <si>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</si>
  <si>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</si>
  <si>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</si>
  <si>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</si>
  <si>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</si>
  <si>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</si>
  <si>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</si>
  <si>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</si>
  <si>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</si>
  <si>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</si>
  <si>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</si>
  <si>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</si>
  <si>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</si>
  <si>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</si>
  <si>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</si>
  <si>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</si>
  <si>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</si>
  <si>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</si>
  <si>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</si>
  <si>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</si>
  <si>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</si>
  <si>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</si>
  <si>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</si>
  <si>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</si>
  <si>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</si>
  <si>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</si>
  <si>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</si>
  <si>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</si>
  <si>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</si>
  <si>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</si>
  <si>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</si>
  <si>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</si>
  <si>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</si>
  <si>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</si>
  <si>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</si>
  <si>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REDHEAD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</si>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</sst>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8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5" t="s">
        <v>117</v>
      </c>
      <c r="B1" s="37">
        <v>1955</v>
      </c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7" t="s">
        <v>48</v>
      </c>
      <c r="AZ1" s="37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1"/>
      <c r="BL1" s="2" t="s">
        <v>60</v>
      </c>
    </row>
    <row r="2" spans="1:64" ht="16.5" thickBot="1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2"/>
      <c r="BK2" s="6"/>
      <c r="BL2" s="7"/>
    </row>
    <row r="3" spans="1:64" ht="15.75">
      <c r="A3" s="38" t="s">
        <v>61</v>
      </c>
      <c r="B3" s="40">
        <v>110</v>
      </c>
      <c r="C3" s="40">
        <v>90</v>
      </c>
      <c r="D3" s="40">
        <v>118</v>
      </c>
      <c r="E3" s="40">
        <v>197</v>
      </c>
      <c r="F3" s="40">
        <v>789</v>
      </c>
      <c r="G3" s="40">
        <v>135</v>
      </c>
      <c r="H3" s="40">
        <v>181</v>
      </c>
      <c r="I3" s="40">
        <v>189</v>
      </c>
      <c r="J3" s="40">
        <v>444</v>
      </c>
      <c r="K3" s="40">
        <v>161</v>
      </c>
      <c r="L3" s="40">
        <v>424</v>
      </c>
      <c r="M3" s="40">
        <v>761</v>
      </c>
      <c r="N3" s="40">
        <v>92</v>
      </c>
      <c r="O3" s="40">
        <v>151</v>
      </c>
      <c r="P3" s="40">
        <v>240</v>
      </c>
      <c r="Q3" s="40">
        <v>1295</v>
      </c>
      <c r="R3" s="40">
        <v>604</v>
      </c>
      <c r="S3" s="40">
        <v>1274</v>
      </c>
      <c r="T3" s="40">
        <v>704</v>
      </c>
      <c r="U3" s="40">
        <v>5526</v>
      </c>
      <c r="V3" s="40">
        <v>76</v>
      </c>
      <c r="W3" s="40">
        <v>9183</v>
      </c>
      <c r="X3" s="40">
        <v>1578</v>
      </c>
      <c r="Y3" s="40">
        <v>2960</v>
      </c>
      <c r="Z3" s="40">
        <v>376</v>
      </c>
      <c r="AA3" s="40">
        <v>693</v>
      </c>
      <c r="AB3" s="40">
        <v>7724</v>
      </c>
      <c r="AC3" s="40">
        <v>8542</v>
      </c>
      <c r="AD3" s="40">
        <v>7463</v>
      </c>
      <c r="AE3" s="40">
        <v>6262</v>
      </c>
      <c r="AF3" s="40">
        <v>5522</v>
      </c>
      <c r="AG3" s="40">
        <v>6897</v>
      </c>
      <c r="AH3" s="40">
        <v>1682</v>
      </c>
      <c r="AI3" s="40">
        <v>2458</v>
      </c>
      <c r="AJ3" s="40">
        <v>1354</v>
      </c>
      <c r="AK3" s="40">
        <v>5036</v>
      </c>
      <c r="AL3" s="40">
        <v>5077</v>
      </c>
      <c r="AM3" s="40">
        <v>4014</v>
      </c>
      <c r="AN3" s="40">
        <v>4673</v>
      </c>
      <c r="AO3" s="40">
        <v>3744</v>
      </c>
      <c r="AP3" s="40">
        <v>6779</v>
      </c>
      <c r="AQ3" s="40">
        <v>1517</v>
      </c>
      <c r="AR3" s="40">
        <v>6782</v>
      </c>
      <c r="AS3" s="40">
        <v>2495</v>
      </c>
      <c r="AT3" s="40">
        <v>2335</v>
      </c>
      <c r="AU3" s="40">
        <v>1505</v>
      </c>
      <c r="AV3" s="40">
        <v>27918</v>
      </c>
      <c r="AW3" s="40">
        <v>11353</v>
      </c>
      <c r="AX3" s="40">
        <v>6867</v>
      </c>
      <c r="AY3" s="40">
        <v>2621</v>
      </c>
      <c r="AZ3" s="40">
        <v>4795</v>
      </c>
      <c r="BA3" s="40">
        <v>13026</v>
      </c>
      <c r="BB3" s="40">
        <v>3645</v>
      </c>
      <c r="BC3" s="45">
        <v>2443</v>
      </c>
      <c r="BD3" s="45">
        <v>4668</v>
      </c>
      <c r="BE3" s="45">
        <v>3550</v>
      </c>
      <c r="BF3" s="45">
        <v>4015</v>
      </c>
      <c r="BG3" s="45">
        <v>2501</v>
      </c>
      <c r="BH3" s="45">
        <v>3226</v>
      </c>
      <c r="BI3" s="45">
        <v>1132</v>
      </c>
      <c r="BJ3" s="46">
        <v>761</v>
      </c>
      <c r="BK3" s="6"/>
      <c r="BL3" s="7">
        <f aca="true" t="shared" si="0" ref="BL3:BL13">AVERAGE(B3:BJ3)</f>
        <v>3487.4262295081967</v>
      </c>
    </row>
    <row r="4" spans="1:64" ht="15.75">
      <c r="A4" s="36" t="s">
        <v>62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143</v>
      </c>
      <c r="M4" s="44">
        <v>328</v>
      </c>
      <c r="N4" s="44">
        <v>0</v>
      </c>
      <c r="O4" s="44">
        <v>56</v>
      </c>
      <c r="P4" s="44">
        <v>401</v>
      </c>
      <c r="Q4" s="44">
        <v>343</v>
      </c>
      <c r="R4" s="44">
        <v>206</v>
      </c>
      <c r="S4" s="44">
        <v>390</v>
      </c>
      <c r="T4" s="44">
        <v>299</v>
      </c>
      <c r="U4" s="44">
        <v>207</v>
      </c>
      <c r="V4" s="44">
        <v>539</v>
      </c>
      <c r="W4" s="44">
        <v>392</v>
      </c>
      <c r="X4" s="44">
        <v>281</v>
      </c>
      <c r="Y4" s="44">
        <v>1085</v>
      </c>
      <c r="Z4" s="44">
        <v>241</v>
      </c>
      <c r="AA4" s="44">
        <v>368</v>
      </c>
      <c r="AB4" s="44">
        <v>755</v>
      </c>
      <c r="AC4" s="44">
        <v>1158</v>
      </c>
      <c r="AD4" s="44">
        <v>725</v>
      </c>
      <c r="AE4" s="44">
        <v>563</v>
      </c>
      <c r="AF4" s="44">
        <v>455</v>
      </c>
      <c r="AG4" s="44">
        <v>383</v>
      </c>
      <c r="AH4" s="44">
        <v>91</v>
      </c>
      <c r="AI4" s="44">
        <v>295</v>
      </c>
      <c r="AJ4" s="44">
        <v>704</v>
      </c>
      <c r="AK4" s="44">
        <v>139</v>
      </c>
      <c r="AL4" s="44">
        <v>562</v>
      </c>
      <c r="AM4" s="44">
        <v>873</v>
      </c>
      <c r="AN4" s="44">
        <v>928</v>
      </c>
      <c r="AO4" s="44">
        <v>957</v>
      </c>
      <c r="AP4" s="44">
        <v>17</v>
      </c>
      <c r="AQ4" s="44">
        <v>215</v>
      </c>
      <c r="AR4" s="44">
        <v>163</v>
      </c>
      <c r="AS4" s="44">
        <v>98</v>
      </c>
      <c r="AT4" s="44">
        <v>88</v>
      </c>
      <c r="AU4" s="44">
        <v>36</v>
      </c>
      <c r="AV4" s="44">
        <v>51</v>
      </c>
      <c r="AW4" s="44">
        <v>120</v>
      </c>
      <c r="AX4" s="44">
        <v>36</v>
      </c>
      <c r="AY4" s="44">
        <v>18</v>
      </c>
      <c r="AZ4" s="44">
        <v>0</v>
      </c>
      <c r="BA4" s="44">
        <v>113</v>
      </c>
      <c r="BB4" s="44">
        <v>57</v>
      </c>
      <c r="BC4" s="47">
        <v>413</v>
      </c>
      <c r="BD4" s="47">
        <v>339</v>
      </c>
      <c r="BE4" s="47">
        <v>18</v>
      </c>
      <c r="BF4" s="47">
        <v>18</v>
      </c>
      <c r="BG4" s="47">
        <v>277</v>
      </c>
      <c r="BH4" s="47">
        <v>113</v>
      </c>
      <c r="BI4" s="47">
        <v>59</v>
      </c>
      <c r="BJ4" s="48">
        <v>30</v>
      </c>
      <c r="BK4" s="6"/>
      <c r="BL4" s="7">
        <f t="shared" si="0"/>
        <v>264.6885245901639</v>
      </c>
    </row>
    <row r="5" spans="1:64" ht="15.75">
      <c r="A5" s="36" t="s">
        <v>63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1178</v>
      </c>
      <c r="P5" s="44">
        <v>1727</v>
      </c>
      <c r="Q5" s="44">
        <v>7553</v>
      </c>
      <c r="R5" s="44">
        <v>11997</v>
      </c>
      <c r="S5" s="44">
        <v>10050</v>
      </c>
      <c r="T5" s="44">
        <v>3703</v>
      </c>
      <c r="U5" s="44">
        <v>3722</v>
      </c>
      <c r="V5" s="44">
        <v>9821</v>
      </c>
      <c r="W5" s="44">
        <v>2910</v>
      </c>
      <c r="X5" s="44">
        <v>17603</v>
      </c>
      <c r="Y5" s="44">
        <v>7664</v>
      </c>
      <c r="Z5" s="44">
        <v>13585</v>
      </c>
      <c r="AA5" s="44">
        <v>6734</v>
      </c>
      <c r="AB5" s="44">
        <v>10923</v>
      </c>
      <c r="AC5" s="44">
        <v>9402</v>
      </c>
      <c r="AD5" s="44">
        <v>16353</v>
      </c>
      <c r="AE5" s="44">
        <v>9337</v>
      </c>
      <c r="AF5" s="44">
        <v>12126</v>
      </c>
      <c r="AG5" s="44">
        <v>10507</v>
      </c>
      <c r="AH5" s="44">
        <v>18418</v>
      </c>
      <c r="AI5" s="44">
        <v>6050</v>
      </c>
      <c r="AJ5" s="44">
        <v>16543</v>
      </c>
      <c r="AK5" s="44">
        <v>14400</v>
      </c>
      <c r="AL5" s="44">
        <v>12575</v>
      </c>
      <c r="AM5" s="44">
        <v>3781</v>
      </c>
      <c r="AN5" s="44">
        <v>4249</v>
      </c>
      <c r="AO5" s="44">
        <v>8293</v>
      </c>
      <c r="AP5" s="44">
        <v>32829</v>
      </c>
      <c r="AQ5" s="44">
        <v>11431</v>
      </c>
      <c r="AR5" s="44">
        <v>16731</v>
      </c>
      <c r="AS5" s="44">
        <v>8209</v>
      </c>
      <c r="AT5" s="44">
        <v>23589</v>
      </c>
      <c r="AU5" s="44">
        <v>17643</v>
      </c>
      <c r="AV5" s="44">
        <v>12750</v>
      </c>
      <c r="AW5" s="44">
        <v>35993</v>
      </c>
      <c r="AX5" s="44">
        <v>21324</v>
      </c>
      <c r="AY5" s="44">
        <v>0</v>
      </c>
      <c r="AZ5" s="44">
        <v>22463</v>
      </c>
      <c r="BA5" s="44">
        <v>15909</v>
      </c>
      <c r="BB5" s="44">
        <v>13111</v>
      </c>
      <c r="BC5" s="47">
        <v>21266</v>
      </c>
      <c r="BD5" s="47">
        <v>14610</v>
      </c>
      <c r="BE5" s="47">
        <v>3324</v>
      </c>
      <c r="BF5" s="47">
        <v>0</v>
      </c>
      <c r="BG5" s="47">
        <v>0</v>
      </c>
      <c r="BH5" s="47">
        <v>0</v>
      </c>
      <c r="BI5" s="47">
        <v>0</v>
      </c>
      <c r="BJ5" s="48">
        <v>128</v>
      </c>
      <c r="BK5" s="6"/>
      <c r="BL5" s="7">
        <f t="shared" si="0"/>
        <v>8565.803278688525</v>
      </c>
    </row>
    <row r="6" spans="1:64" ht="15.75">
      <c r="A6" s="36" t="s">
        <v>64</v>
      </c>
      <c r="B6" s="44">
        <v>33</v>
      </c>
      <c r="C6" s="44">
        <v>8</v>
      </c>
      <c r="D6" s="44">
        <v>1000</v>
      </c>
      <c r="E6" s="44">
        <v>1061</v>
      </c>
      <c r="F6" s="44">
        <v>6100</v>
      </c>
      <c r="G6" s="44">
        <v>962</v>
      </c>
      <c r="H6" s="44">
        <v>2012</v>
      </c>
      <c r="I6" s="44">
        <v>2000</v>
      </c>
      <c r="J6" s="44">
        <v>3000</v>
      </c>
      <c r="K6" s="44">
        <v>3699</v>
      </c>
      <c r="L6" s="44">
        <v>1651</v>
      </c>
      <c r="M6" s="44">
        <v>0</v>
      </c>
      <c r="N6" s="44">
        <v>1780</v>
      </c>
      <c r="O6" s="44">
        <v>1292</v>
      </c>
      <c r="P6" s="44">
        <v>765</v>
      </c>
      <c r="Q6" s="44">
        <v>350</v>
      </c>
      <c r="R6" s="44">
        <v>1684</v>
      </c>
      <c r="S6" s="44">
        <v>2501</v>
      </c>
      <c r="T6" s="44">
        <v>330</v>
      </c>
      <c r="U6" s="44">
        <v>2350</v>
      </c>
      <c r="V6" s="44">
        <v>1454</v>
      </c>
      <c r="W6" s="44">
        <v>730</v>
      </c>
      <c r="X6" s="44">
        <v>1534</v>
      </c>
      <c r="Y6" s="44">
        <v>207</v>
      </c>
      <c r="Z6" s="44">
        <v>0</v>
      </c>
      <c r="AA6" s="44">
        <v>3300</v>
      </c>
      <c r="AB6" s="44">
        <v>3500</v>
      </c>
      <c r="AC6" s="44">
        <v>5515</v>
      </c>
      <c r="AD6" s="44">
        <v>3900</v>
      </c>
      <c r="AE6" s="44">
        <v>1100</v>
      </c>
      <c r="AF6" s="44">
        <v>4075</v>
      </c>
      <c r="AG6" s="44">
        <v>0</v>
      </c>
      <c r="AH6" s="44">
        <v>0</v>
      </c>
      <c r="AI6" s="44">
        <v>1017</v>
      </c>
      <c r="AJ6" s="44">
        <v>4500</v>
      </c>
      <c r="AK6" s="44">
        <v>1150</v>
      </c>
      <c r="AL6" s="44">
        <v>2250</v>
      </c>
      <c r="AM6" s="44">
        <v>1776</v>
      </c>
      <c r="AN6" s="44">
        <v>417</v>
      </c>
      <c r="AO6" s="44">
        <v>1180</v>
      </c>
      <c r="AP6" s="44">
        <v>150</v>
      </c>
      <c r="AQ6" s="44">
        <v>2285</v>
      </c>
      <c r="AR6" s="44">
        <v>0</v>
      </c>
      <c r="AS6" s="44">
        <v>3955</v>
      </c>
      <c r="AT6" s="44">
        <v>324</v>
      </c>
      <c r="AU6" s="44">
        <v>3100</v>
      </c>
      <c r="AV6" s="44">
        <v>5100</v>
      </c>
      <c r="AW6" s="44">
        <v>3528</v>
      </c>
      <c r="AX6" s="44">
        <v>3400</v>
      </c>
      <c r="AY6" s="44">
        <v>0</v>
      </c>
      <c r="AZ6" s="44">
        <v>4200</v>
      </c>
      <c r="BA6" s="44">
        <v>4911</v>
      </c>
      <c r="BB6" s="44">
        <v>4530</v>
      </c>
      <c r="BC6" s="47">
        <v>30</v>
      </c>
      <c r="BD6" s="47">
        <v>0</v>
      </c>
      <c r="BE6" s="47">
        <v>20</v>
      </c>
      <c r="BF6" s="47">
        <v>0</v>
      </c>
      <c r="BG6" s="47">
        <v>300</v>
      </c>
      <c r="BH6" s="47">
        <v>0</v>
      </c>
      <c r="BI6" s="47">
        <v>937</v>
      </c>
      <c r="BJ6" s="48">
        <v>704</v>
      </c>
      <c r="BK6" s="6"/>
      <c r="BL6" s="7">
        <f t="shared" si="0"/>
        <v>1764.8688524590164</v>
      </c>
    </row>
    <row r="7" spans="1:64" ht="15.75">
      <c r="A7" s="36" t="s">
        <v>65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400</v>
      </c>
      <c r="AX7" s="44">
        <v>75</v>
      </c>
      <c r="AY7" s="44">
        <v>0</v>
      </c>
      <c r="AZ7" s="44">
        <v>400</v>
      </c>
      <c r="BA7" s="44">
        <v>0</v>
      </c>
      <c r="BB7" s="44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8">
        <v>0</v>
      </c>
      <c r="BK7" s="6"/>
      <c r="BL7" s="7">
        <f t="shared" si="0"/>
        <v>14.39344262295082</v>
      </c>
    </row>
    <row r="8" spans="1:64" ht="15.75">
      <c r="A8" s="36" t="s">
        <v>66</v>
      </c>
      <c r="B8" s="44">
        <v>2719</v>
      </c>
      <c r="C8" s="44">
        <v>16733</v>
      </c>
      <c r="D8" s="44">
        <v>1633</v>
      </c>
      <c r="E8" s="44">
        <v>2296</v>
      </c>
      <c r="F8" s="44">
        <v>2980</v>
      </c>
      <c r="G8" s="44">
        <v>1354</v>
      </c>
      <c r="H8" s="44">
        <v>6028</v>
      </c>
      <c r="I8" s="44">
        <v>885</v>
      </c>
      <c r="J8" s="44">
        <v>3610</v>
      </c>
      <c r="K8" s="44">
        <v>3471</v>
      </c>
      <c r="L8" s="44">
        <v>0</v>
      </c>
      <c r="M8" s="44">
        <v>1041</v>
      </c>
      <c r="N8" s="44">
        <v>1111</v>
      </c>
      <c r="O8" s="44">
        <v>1303</v>
      </c>
      <c r="P8" s="44">
        <v>1922</v>
      </c>
      <c r="Q8" s="44">
        <v>270</v>
      </c>
      <c r="R8" s="44">
        <v>220</v>
      </c>
      <c r="S8" s="44">
        <v>295</v>
      </c>
      <c r="T8" s="44">
        <v>863</v>
      </c>
      <c r="U8" s="44">
        <v>1718</v>
      </c>
      <c r="V8" s="44">
        <v>879</v>
      </c>
      <c r="W8" s="44">
        <v>1805</v>
      </c>
      <c r="X8" s="44">
        <v>1245</v>
      </c>
      <c r="Y8" s="44">
        <v>2195</v>
      </c>
      <c r="Z8" s="44">
        <v>1010</v>
      </c>
      <c r="AA8" s="44">
        <v>1240</v>
      </c>
      <c r="AB8" s="44">
        <v>1265</v>
      </c>
      <c r="AC8" s="44">
        <v>1825</v>
      </c>
      <c r="AD8" s="44">
        <v>1055</v>
      </c>
      <c r="AE8" s="44">
        <v>1595</v>
      </c>
      <c r="AF8" s="44">
        <v>880</v>
      </c>
      <c r="AG8" s="44">
        <v>511</v>
      </c>
      <c r="AH8" s="44">
        <v>612</v>
      </c>
      <c r="AI8" s="44">
        <v>385</v>
      </c>
      <c r="AJ8" s="44">
        <v>1273</v>
      </c>
      <c r="AK8" s="44">
        <v>453</v>
      </c>
      <c r="AL8" s="44">
        <v>257</v>
      </c>
      <c r="AM8" s="44">
        <v>748</v>
      </c>
      <c r="AN8" s="44">
        <v>1202</v>
      </c>
      <c r="AO8" s="44">
        <v>1033</v>
      </c>
      <c r="AP8" s="44">
        <v>513</v>
      </c>
      <c r="AQ8" s="44">
        <v>2219</v>
      </c>
      <c r="AR8" s="44">
        <v>7237</v>
      </c>
      <c r="AS8" s="44">
        <v>1585</v>
      </c>
      <c r="AT8" s="44">
        <v>1227</v>
      </c>
      <c r="AU8" s="44">
        <v>2895</v>
      </c>
      <c r="AV8" s="44">
        <v>633</v>
      </c>
      <c r="AW8" s="44">
        <v>689</v>
      </c>
      <c r="AX8" s="44">
        <v>1191</v>
      </c>
      <c r="AY8" s="44">
        <v>2073</v>
      </c>
      <c r="AZ8" s="44">
        <v>811</v>
      </c>
      <c r="BA8" s="44">
        <v>1101</v>
      </c>
      <c r="BB8" s="44">
        <v>3991</v>
      </c>
      <c r="BC8" s="47">
        <v>1261</v>
      </c>
      <c r="BD8" s="47">
        <v>1664</v>
      </c>
      <c r="BE8" s="47">
        <v>767</v>
      </c>
      <c r="BF8" s="47">
        <v>3982</v>
      </c>
      <c r="BG8" s="47">
        <v>1973</v>
      </c>
      <c r="BH8" s="47">
        <v>4680</v>
      </c>
      <c r="BI8" s="47">
        <v>727</v>
      </c>
      <c r="BJ8" s="48">
        <v>495</v>
      </c>
      <c r="BK8" s="6"/>
      <c r="BL8" s="7">
        <f t="shared" si="0"/>
        <v>1862.8524590163934</v>
      </c>
    </row>
    <row r="9" spans="1:64" ht="15.75">
      <c r="A9" s="36" t="s">
        <v>67</v>
      </c>
      <c r="B9" s="44">
        <v>39</v>
      </c>
      <c r="C9" s="44">
        <v>321</v>
      </c>
      <c r="D9" s="44">
        <v>5</v>
      </c>
      <c r="E9" s="44">
        <v>445</v>
      </c>
      <c r="F9" s="44">
        <v>215</v>
      </c>
      <c r="G9" s="44">
        <v>878</v>
      </c>
      <c r="H9" s="44">
        <v>271</v>
      </c>
      <c r="I9" s="44">
        <v>430</v>
      </c>
      <c r="J9" s="44">
        <v>388</v>
      </c>
      <c r="K9" s="44">
        <v>1610</v>
      </c>
      <c r="L9" s="44">
        <v>410</v>
      </c>
      <c r="M9" s="44">
        <v>700</v>
      </c>
      <c r="N9" s="44">
        <v>1804</v>
      </c>
      <c r="O9" s="44">
        <v>137</v>
      </c>
      <c r="P9" s="44">
        <v>763</v>
      </c>
      <c r="Q9" s="44">
        <v>404</v>
      </c>
      <c r="R9" s="44">
        <v>224</v>
      </c>
      <c r="S9" s="44">
        <v>327</v>
      </c>
      <c r="T9" s="44">
        <v>338</v>
      </c>
      <c r="U9" s="44">
        <v>540</v>
      </c>
      <c r="V9" s="44">
        <v>425</v>
      </c>
      <c r="W9" s="44">
        <v>620</v>
      </c>
      <c r="X9" s="44">
        <v>428</v>
      </c>
      <c r="Y9" s="44">
        <v>636</v>
      </c>
      <c r="Z9" s="44">
        <v>670</v>
      </c>
      <c r="AA9" s="44">
        <v>515</v>
      </c>
      <c r="AB9" s="44">
        <v>699</v>
      </c>
      <c r="AC9" s="44">
        <v>100</v>
      </c>
      <c r="AD9" s="44">
        <v>1890</v>
      </c>
      <c r="AE9" s="44">
        <v>2670</v>
      </c>
      <c r="AF9" s="44">
        <v>1051</v>
      </c>
      <c r="AG9" s="44">
        <v>290</v>
      </c>
      <c r="AH9" s="44">
        <v>1400</v>
      </c>
      <c r="AI9" s="44">
        <v>276</v>
      </c>
      <c r="AJ9" s="44">
        <v>1000</v>
      </c>
      <c r="AK9" s="44">
        <v>1665</v>
      </c>
      <c r="AL9" s="44">
        <v>2080</v>
      </c>
      <c r="AM9" s="44">
        <v>4384</v>
      </c>
      <c r="AN9" s="44">
        <v>1937</v>
      </c>
      <c r="AO9" s="44">
        <v>11725</v>
      </c>
      <c r="AP9" s="44">
        <v>2090</v>
      </c>
      <c r="AQ9" s="44">
        <v>5880</v>
      </c>
      <c r="AR9" s="44">
        <v>1700</v>
      </c>
      <c r="AS9" s="44">
        <v>5739</v>
      </c>
      <c r="AT9" s="44">
        <v>1735</v>
      </c>
      <c r="AU9" s="44">
        <v>1560</v>
      </c>
      <c r="AV9" s="44">
        <v>4670</v>
      </c>
      <c r="AW9" s="44">
        <v>3390</v>
      </c>
      <c r="AX9" s="44">
        <v>3422</v>
      </c>
      <c r="AY9" s="44">
        <v>2273</v>
      </c>
      <c r="AZ9" s="44">
        <v>4524</v>
      </c>
      <c r="BA9" s="44">
        <v>6485</v>
      </c>
      <c r="BB9" s="44">
        <v>13330</v>
      </c>
      <c r="BC9" s="47">
        <v>4171</v>
      </c>
      <c r="BD9" s="47">
        <v>2669</v>
      </c>
      <c r="BE9" s="47">
        <v>3595</v>
      </c>
      <c r="BF9" s="47">
        <v>5857</v>
      </c>
      <c r="BG9" s="47">
        <v>8445</v>
      </c>
      <c r="BH9" s="47">
        <v>1982</v>
      </c>
      <c r="BI9" s="47">
        <v>5260</v>
      </c>
      <c r="BJ9" s="48">
        <v>12587</v>
      </c>
      <c r="BK9" s="6"/>
      <c r="BL9" s="7">
        <f t="shared" si="0"/>
        <v>2394.655737704918</v>
      </c>
    </row>
    <row r="10" spans="1:64" ht="15.75">
      <c r="A10" s="36" t="s">
        <v>68</v>
      </c>
      <c r="B10" s="44">
        <v>50</v>
      </c>
      <c r="C10" s="44">
        <v>790</v>
      </c>
      <c r="D10" s="44">
        <v>185</v>
      </c>
      <c r="E10" s="44">
        <v>740</v>
      </c>
      <c r="F10" s="44">
        <v>1</v>
      </c>
      <c r="G10" s="44">
        <v>0</v>
      </c>
      <c r="H10" s="44">
        <v>55</v>
      </c>
      <c r="I10" s="44">
        <v>46</v>
      </c>
      <c r="J10" s="44">
        <v>8</v>
      </c>
      <c r="K10" s="44">
        <v>51</v>
      </c>
      <c r="L10" s="44">
        <v>0</v>
      </c>
      <c r="M10" s="44">
        <v>187</v>
      </c>
      <c r="N10" s="44">
        <v>70</v>
      </c>
      <c r="O10" s="44">
        <v>0</v>
      </c>
      <c r="P10" s="44">
        <v>302</v>
      </c>
      <c r="Q10" s="44">
        <v>107</v>
      </c>
      <c r="R10" s="44">
        <v>44</v>
      </c>
      <c r="S10" s="44">
        <v>27</v>
      </c>
      <c r="T10" s="44">
        <v>230</v>
      </c>
      <c r="U10" s="44">
        <v>63</v>
      </c>
      <c r="V10" s="44">
        <v>16</v>
      </c>
      <c r="W10" s="44">
        <v>156</v>
      </c>
      <c r="X10" s="44">
        <v>26</v>
      </c>
      <c r="Y10" s="44">
        <v>6</v>
      </c>
      <c r="Z10" s="44">
        <v>74</v>
      </c>
      <c r="AA10" s="44">
        <v>86</v>
      </c>
      <c r="AB10" s="44">
        <v>149</v>
      </c>
      <c r="AC10" s="44">
        <v>95</v>
      </c>
      <c r="AD10" s="44">
        <v>359</v>
      </c>
      <c r="AE10" s="44">
        <v>156</v>
      </c>
      <c r="AF10" s="44">
        <v>24</v>
      </c>
      <c r="AG10" s="44">
        <v>32</v>
      </c>
      <c r="AH10" s="44">
        <v>32</v>
      </c>
      <c r="AI10" s="44">
        <v>383</v>
      </c>
      <c r="AJ10" s="44">
        <v>0</v>
      </c>
      <c r="AK10" s="44">
        <v>4</v>
      </c>
      <c r="AL10" s="44">
        <v>271</v>
      </c>
      <c r="AM10" s="44">
        <v>560</v>
      </c>
      <c r="AN10" s="44">
        <v>8</v>
      </c>
      <c r="AO10" s="44">
        <v>9</v>
      </c>
      <c r="AP10" s="44">
        <v>127</v>
      </c>
      <c r="AQ10" s="44">
        <v>306</v>
      </c>
      <c r="AR10" s="44">
        <v>191</v>
      </c>
      <c r="AS10" s="44">
        <v>346</v>
      </c>
      <c r="AT10" s="44">
        <v>133</v>
      </c>
      <c r="AU10" s="44">
        <v>194</v>
      </c>
      <c r="AV10" s="44">
        <v>844</v>
      </c>
      <c r="AW10" s="44">
        <v>32</v>
      </c>
      <c r="AX10" s="44">
        <v>275</v>
      </c>
      <c r="AY10" s="44">
        <v>269</v>
      </c>
      <c r="AZ10" s="44">
        <v>799</v>
      </c>
      <c r="BA10" s="44">
        <v>264</v>
      </c>
      <c r="BB10" s="44">
        <v>124</v>
      </c>
      <c r="BC10" s="47">
        <v>161</v>
      </c>
      <c r="BD10" s="47">
        <v>96</v>
      </c>
      <c r="BE10" s="47">
        <v>162</v>
      </c>
      <c r="BF10" s="47">
        <v>60</v>
      </c>
      <c r="BG10" s="47">
        <v>269</v>
      </c>
      <c r="BH10" s="47">
        <v>90</v>
      </c>
      <c r="BI10" s="47">
        <v>2</v>
      </c>
      <c r="BJ10" s="48">
        <v>499</v>
      </c>
      <c r="BK10" s="6"/>
      <c r="BL10" s="7">
        <f t="shared" si="0"/>
        <v>174.50819672131146</v>
      </c>
    </row>
    <row r="11" spans="1:64" ht="15.75">
      <c r="A11" s="36" t="s">
        <v>69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29</v>
      </c>
      <c r="R11" s="44">
        <v>0</v>
      </c>
      <c r="S11" s="44">
        <v>0</v>
      </c>
      <c r="T11" s="44">
        <v>3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93</v>
      </c>
      <c r="AA11" s="44">
        <v>0</v>
      </c>
      <c r="AB11" s="44">
        <v>100</v>
      </c>
      <c r="AC11" s="44">
        <v>0</v>
      </c>
      <c r="AD11" s="44">
        <v>2</v>
      </c>
      <c r="AE11" s="44">
        <v>0</v>
      </c>
      <c r="AF11" s="44">
        <v>85</v>
      </c>
      <c r="AG11" s="44">
        <v>200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8">
        <v>0</v>
      </c>
      <c r="BK11" s="6"/>
      <c r="BL11" s="7">
        <f t="shared" si="0"/>
        <v>8.39344262295082</v>
      </c>
    </row>
    <row r="12" spans="1:64" ht="15.75">
      <c r="A12" s="36" t="s">
        <v>70</v>
      </c>
      <c r="B12" s="44">
        <v>19</v>
      </c>
      <c r="C12" s="44">
        <v>13</v>
      </c>
      <c r="D12" s="44">
        <v>35</v>
      </c>
      <c r="E12" s="44">
        <v>7</v>
      </c>
      <c r="F12" s="44">
        <v>881</v>
      </c>
      <c r="G12" s="44">
        <v>67</v>
      </c>
      <c r="H12" s="44">
        <v>136</v>
      </c>
      <c r="I12" s="44">
        <v>23</v>
      </c>
      <c r="J12" s="44">
        <v>1049</v>
      </c>
      <c r="K12" s="44">
        <v>1200</v>
      </c>
      <c r="L12" s="44">
        <v>287</v>
      </c>
      <c r="M12" s="44">
        <v>1546</v>
      </c>
      <c r="N12" s="44">
        <v>60</v>
      </c>
      <c r="O12" s="44">
        <v>20</v>
      </c>
      <c r="P12" s="44">
        <v>40</v>
      </c>
      <c r="Q12" s="44">
        <v>25</v>
      </c>
      <c r="R12" s="44">
        <v>288</v>
      </c>
      <c r="S12" s="44">
        <v>80</v>
      </c>
      <c r="T12" s="44">
        <v>14</v>
      </c>
      <c r="U12" s="44">
        <v>40</v>
      </c>
      <c r="V12" s="44">
        <v>0</v>
      </c>
      <c r="W12" s="44">
        <v>0</v>
      </c>
      <c r="X12" s="44">
        <v>10</v>
      </c>
      <c r="Y12" s="44">
        <v>0</v>
      </c>
      <c r="Z12" s="44">
        <v>0</v>
      </c>
      <c r="AA12" s="44">
        <v>34</v>
      </c>
      <c r="AB12" s="44">
        <v>427</v>
      </c>
      <c r="AC12" s="44">
        <v>22</v>
      </c>
      <c r="AD12" s="44">
        <v>88</v>
      </c>
      <c r="AE12" s="44">
        <v>425</v>
      </c>
      <c r="AF12" s="44">
        <v>0</v>
      </c>
      <c r="AG12" s="44">
        <v>0</v>
      </c>
      <c r="AH12" s="44">
        <v>0</v>
      </c>
      <c r="AI12" s="44">
        <v>54</v>
      </c>
      <c r="AJ12" s="44">
        <v>13</v>
      </c>
      <c r="AK12" s="44">
        <v>30</v>
      </c>
      <c r="AL12" s="44">
        <v>2</v>
      </c>
      <c r="AM12" s="44">
        <v>20</v>
      </c>
      <c r="AN12" s="44">
        <v>6</v>
      </c>
      <c r="AO12" s="44">
        <v>46</v>
      </c>
      <c r="AP12" s="44">
        <v>181</v>
      </c>
      <c r="AQ12" s="44">
        <v>0</v>
      </c>
      <c r="AR12" s="44">
        <v>24</v>
      </c>
      <c r="AS12" s="44">
        <v>2</v>
      </c>
      <c r="AT12" s="44">
        <v>105</v>
      </c>
      <c r="AU12" s="44">
        <v>0</v>
      </c>
      <c r="AV12" s="44">
        <v>60</v>
      </c>
      <c r="AW12" s="44">
        <v>678</v>
      </c>
      <c r="AX12" s="44">
        <v>116</v>
      </c>
      <c r="AY12" s="44">
        <v>144</v>
      </c>
      <c r="AZ12" s="44">
        <v>252</v>
      </c>
      <c r="BA12" s="44">
        <v>196</v>
      </c>
      <c r="BB12" s="44">
        <v>393</v>
      </c>
      <c r="BC12" s="47">
        <v>276</v>
      </c>
      <c r="BD12" s="47">
        <v>567</v>
      </c>
      <c r="BE12" s="47">
        <v>546</v>
      </c>
      <c r="BF12" s="47">
        <v>181</v>
      </c>
      <c r="BG12" s="47">
        <v>80</v>
      </c>
      <c r="BH12" s="47">
        <v>45</v>
      </c>
      <c r="BI12" s="47">
        <v>100</v>
      </c>
      <c r="BJ12" s="48">
        <v>0</v>
      </c>
      <c r="BK12" s="6"/>
      <c r="BL12" s="7">
        <f t="shared" si="0"/>
        <v>179.55737704918033</v>
      </c>
    </row>
    <row r="13" spans="1:64" ht="15.75">
      <c r="A13" s="36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25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50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35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158</v>
      </c>
      <c r="AX13" s="44">
        <v>0</v>
      </c>
      <c r="AY13" s="44">
        <v>265</v>
      </c>
      <c r="AZ13" s="44">
        <v>380</v>
      </c>
      <c r="BA13" s="44">
        <v>100</v>
      </c>
      <c r="BB13" s="44">
        <v>120</v>
      </c>
      <c r="BC13" s="47">
        <v>100</v>
      </c>
      <c r="BD13" s="47">
        <v>200</v>
      </c>
      <c r="BE13" s="47">
        <v>215</v>
      </c>
      <c r="BF13" s="47">
        <v>260</v>
      </c>
      <c r="BG13" s="47">
        <v>105</v>
      </c>
      <c r="BH13" s="47">
        <v>280</v>
      </c>
      <c r="BI13" s="47">
        <v>330</v>
      </c>
      <c r="BJ13" s="48">
        <v>125</v>
      </c>
      <c r="BK13" s="6"/>
      <c r="BL13" s="7">
        <f t="shared" si="0"/>
        <v>45.049180327868854</v>
      </c>
    </row>
    <row r="14" spans="1:64" ht="16.5" thickBot="1">
      <c r="A14" s="64" t="s">
        <v>72</v>
      </c>
      <c r="B14" s="39">
        <f>SUM(B3:B13)</f>
        <v>2970</v>
      </c>
      <c r="C14" s="39">
        <f aca="true" t="shared" si="1" ref="C14:BJ14">SUM(C3:C13)</f>
        <v>17955</v>
      </c>
      <c r="D14" s="39">
        <f t="shared" si="1"/>
        <v>2976</v>
      </c>
      <c r="E14" s="39">
        <f t="shared" si="1"/>
        <v>4746</v>
      </c>
      <c r="F14" s="39">
        <f t="shared" si="1"/>
        <v>10966</v>
      </c>
      <c r="G14" s="39">
        <f t="shared" si="1"/>
        <v>3396</v>
      </c>
      <c r="H14" s="39">
        <f t="shared" si="1"/>
        <v>8686</v>
      </c>
      <c r="I14" s="39">
        <f t="shared" si="1"/>
        <v>3573</v>
      </c>
      <c r="J14" s="39">
        <f t="shared" si="1"/>
        <v>8499</v>
      </c>
      <c r="K14" s="39">
        <f t="shared" si="1"/>
        <v>10192</v>
      </c>
      <c r="L14" s="39">
        <f t="shared" si="1"/>
        <v>2915</v>
      </c>
      <c r="M14" s="39">
        <f t="shared" si="1"/>
        <v>4563</v>
      </c>
      <c r="N14" s="39">
        <f t="shared" si="1"/>
        <v>4942</v>
      </c>
      <c r="O14" s="39">
        <f t="shared" si="1"/>
        <v>4137</v>
      </c>
      <c r="P14" s="39">
        <f t="shared" si="1"/>
        <v>6160</v>
      </c>
      <c r="Q14" s="39">
        <f t="shared" si="1"/>
        <v>10376</v>
      </c>
      <c r="R14" s="39">
        <f t="shared" si="1"/>
        <v>15267</v>
      </c>
      <c r="S14" s="39">
        <f t="shared" si="1"/>
        <v>14944</v>
      </c>
      <c r="T14" s="39">
        <f t="shared" si="1"/>
        <v>6484</v>
      </c>
      <c r="U14" s="39">
        <f t="shared" si="1"/>
        <v>14216</v>
      </c>
      <c r="V14" s="39">
        <f t="shared" si="1"/>
        <v>13210</v>
      </c>
      <c r="W14" s="39">
        <f t="shared" si="1"/>
        <v>15796</v>
      </c>
      <c r="X14" s="39">
        <f t="shared" si="1"/>
        <v>22705</v>
      </c>
      <c r="Y14" s="39">
        <f t="shared" si="1"/>
        <v>14753</v>
      </c>
      <c r="Z14" s="39">
        <f t="shared" si="1"/>
        <v>16049</v>
      </c>
      <c r="AA14" s="39">
        <f t="shared" si="1"/>
        <v>12970</v>
      </c>
      <c r="AB14" s="39">
        <f t="shared" si="1"/>
        <v>25542</v>
      </c>
      <c r="AC14" s="39">
        <f t="shared" si="1"/>
        <v>26659</v>
      </c>
      <c r="AD14" s="39">
        <f t="shared" si="1"/>
        <v>31835</v>
      </c>
      <c r="AE14" s="39">
        <f t="shared" si="1"/>
        <v>22108</v>
      </c>
      <c r="AF14" s="39">
        <f t="shared" si="1"/>
        <v>24218</v>
      </c>
      <c r="AG14" s="39">
        <f t="shared" si="1"/>
        <v>18855</v>
      </c>
      <c r="AH14" s="39">
        <f t="shared" si="1"/>
        <v>22235</v>
      </c>
      <c r="AI14" s="39">
        <f t="shared" si="1"/>
        <v>10918</v>
      </c>
      <c r="AJ14" s="39">
        <f t="shared" si="1"/>
        <v>25387</v>
      </c>
      <c r="AK14" s="39">
        <f t="shared" si="1"/>
        <v>22877</v>
      </c>
      <c r="AL14" s="39">
        <f t="shared" si="1"/>
        <v>23074</v>
      </c>
      <c r="AM14" s="39">
        <f t="shared" si="1"/>
        <v>16156</v>
      </c>
      <c r="AN14" s="39">
        <f t="shared" si="1"/>
        <v>13420</v>
      </c>
      <c r="AO14" s="39">
        <f t="shared" si="1"/>
        <v>26987</v>
      </c>
      <c r="AP14" s="39">
        <f t="shared" si="1"/>
        <v>42686</v>
      </c>
      <c r="AQ14" s="39">
        <f t="shared" si="1"/>
        <v>23853</v>
      </c>
      <c r="AR14" s="39">
        <f t="shared" si="1"/>
        <v>32828</v>
      </c>
      <c r="AS14" s="39">
        <f t="shared" si="1"/>
        <v>22429</v>
      </c>
      <c r="AT14" s="39">
        <f t="shared" si="1"/>
        <v>29536</v>
      </c>
      <c r="AU14" s="39">
        <f t="shared" si="1"/>
        <v>26933</v>
      </c>
      <c r="AV14" s="39">
        <f t="shared" si="1"/>
        <v>52026</v>
      </c>
      <c r="AW14" s="39">
        <f t="shared" si="1"/>
        <v>56341</v>
      </c>
      <c r="AX14" s="39">
        <f t="shared" si="1"/>
        <v>36706</v>
      </c>
      <c r="AY14" s="39">
        <f t="shared" si="1"/>
        <v>7663</v>
      </c>
      <c r="AZ14" s="39">
        <f t="shared" si="1"/>
        <v>38624</v>
      </c>
      <c r="BA14" s="39">
        <f t="shared" si="1"/>
        <v>42105</v>
      </c>
      <c r="BB14" s="39">
        <f t="shared" si="1"/>
        <v>39301</v>
      </c>
      <c r="BC14" s="63">
        <f t="shared" si="1"/>
        <v>30121</v>
      </c>
      <c r="BD14" s="63">
        <f t="shared" si="1"/>
        <v>24813</v>
      </c>
      <c r="BE14" s="63">
        <f t="shared" si="1"/>
        <v>12197</v>
      </c>
      <c r="BF14" s="63">
        <f t="shared" si="1"/>
        <v>14373</v>
      </c>
      <c r="BG14" s="63">
        <f t="shared" si="1"/>
        <v>13950</v>
      </c>
      <c r="BH14" s="63">
        <f t="shared" si="1"/>
        <v>10416</v>
      </c>
      <c r="BI14" s="63">
        <f t="shared" si="1"/>
        <v>8547</v>
      </c>
      <c r="BJ14" s="54">
        <f t="shared" si="1"/>
        <v>15329</v>
      </c>
      <c r="BK14" s="11"/>
      <c r="BL14" s="12">
        <f>AVERAGE(B14:BJ14)</f>
        <v>18762.196721311477</v>
      </c>
    </row>
    <row r="15" spans="1:64" ht="16.5" thickBot="1">
      <c r="A15" s="3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9"/>
      <c r="BD15" s="49"/>
      <c r="BE15" s="49"/>
      <c r="BF15" s="49"/>
      <c r="BG15" s="49"/>
      <c r="BH15" s="49"/>
      <c r="BI15" s="49"/>
      <c r="BJ15" s="50"/>
      <c r="BK15" s="6"/>
      <c r="BL15" s="7"/>
    </row>
    <row r="16" spans="1:64" ht="15.75">
      <c r="A16" s="38" t="s">
        <v>64</v>
      </c>
      <c r="B16" s="53">
        <v>68</v>
      </c>
      <c r="C16" s="53">
        <v>13</v>
      </c>
      <c r="D16" s="53">
        <v>1000</v>
      </c>
      <c r="E16" s="53">
        <v>1061</v>
      </c>
      <c r="F16" s="53">
        <v>6100</v>
      </c>
      <c r="G16" s="53">
        <v>962</v>
      </c>
      <c r="H16" s="53">
        <v>2012</v>
      </c>
      <c r="I16" s="53">
        <v>2000</v>
      </c>
      <c r="J16" s="53">
        <v>0</v>
      </c>
      <c r="K16" s="53">
        <v>15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10</v>
      </c>
      <c r="AB16" s="53">
        <v>0</v>
      </c>
      <c r="AC16" s="53">
        <v>0</v>
      </c>
      <c r="AD16" s="53">
        <v>10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10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12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8</v>
      </c>
      <c r="BH16" s="53">
        <v>0</v>
      </c>
      <c r="BI16" s="53">
        <v>0</v>
      </c>
      <c r="BJ16" s="56">
        <v>0</v>
      </c>
      <c r="BK16" s="6"/>
      <c r="BL16" s="7">
        <f aca="true" t="shared" si="2" ref="BL16:BL25">AVERAGE(B16:BJ16)</f>
        <v>217.72131147540983</v>
      </c>
    </row>
    <row r="17" spans="1:64" ht="15.75">
      <c r="A17" s="36" t="s">
        <v>73</v>
      </c>
      <c r="B17" s="62">
        <v>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1</v>
      </c>
      <c r="AR17" s="62">
        <v>0</v>
      </c>
      <c r="AS17" s="62">
        <v>2</v>
      </c>
      <c r="AT17" s="62">
        <v>0</v>
      </c>
      <c r="AU17" s="62">
        <v>1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1</v>
      </c>
      <c r="BC17" s="62">
        <v>1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0">
        <v>0</v>
      </c>
      <c r="BK17" s="6"/>
      <c r="BL17" s="7">
        <f t="shared" si="2"/>
        <v>0.11475409836065574</v>
      </c>
    </row>
    <row r="18" spans="1:64" ht="15.75">
      <c r="A18" s="36" t="s">
        <v>74</v>
      </c>
      <c r="B18" s="62">
        <v>80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6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2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1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11</v>
      </c>
      <c r="AN18" s="62">
        <v>4</v>
      </c>
      <c r="AO18" s="62">
        <v>2</v>
      </c>
      <c r="AP18" s="62">
        <v>2</v>
      </c>
      <c r="AQ18" s="62">
        <v>0</v>
      </c>
      <c r="AR18" s="62">
        <v>0</v>
      </c>
      <c r="AS18" s="62">
        <v>3</v>
      </c>
      <c r="AT18" s="62">
        <v>3</v>
      </c>
      <c r="AU18" s="62">
        <v>3</v>
      </c>
      <c r="AV18" s="62">
        <v>4</v>
      </c>
      <c r="AW18" s="62">
        <v>0</v>
      </c>
      <c r="AX18" s="62">
        <v>0</v>
      </c>
      <c r="AY18" s="62">
        <v>1</v>
      </c>
      <c r="AZ18" s="62">
        <v>0</v>
      </c>
      <c r="BA18" s="62">
        <v>13</v>
      </c>
      <c r="BB18" s="62">
        <v>12</v>
      </c>
      <c r="BC18" s="62">
        <v>16</v>
      </c>
      <c r="BD18" s="62">
        <v>0</v>
      </c>
      <c r="BE18" s="62">
        <v>23</v>
      </c>
      <c r="BF18" s="62">
        <v>29</v>
      </c>
      <c r="BG18" s="62">
        <v>0</v>
      </c>
      <c r="BH18" s="62">
        <v>0</v>
      </c>
      <c r="BI18" s="62">
        <v>10</v>
      </c>
      <c r="BJ18" s="60">
        <v>0</v>
      </c>
      <c r="BK18" s="6"/>
      <c r="BL18" s="7">
        <f t="shared" si="2"/>
        <v>3.6885245901639343</v>
      </c>
    </row>
    <row r="19" spans="1:64" ht="15.75">
      <c r="A19" s="36" t="s">
        <v>65</v>
      </c>
      <c r="B19" s="62">
        <v>69</v>
      </c>
      <c r="C19" s="62">
        <v>2</v>
      </c>
      <c r="D19" s="62">
        <v>0</v>
      </c>
      <c r="E19" s="62">
        <v>19</v>
      </c>
      <c r="F19" s="62">
        <v>0</v>
      </c>
      <c r="G19" s="62">
        <v>6</v>
      </c>
      <c r="H19" s="62">
        <v>3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2</v>
      </c>
      <c r="AU19" s="62">
        <v>32</v>
      </c>
      <c r="AV19" s="62">
        <v>0</v>
      </c>
      <c r="AW19" s="62">
        <v>0</v>
      </c>
      <c r="AX19" s="62">
        <v>0</v>
      </c>
      <c r="AY19" s="62">
        <v>0</v>
      </c>
      <c r="AZ19" s="62">
        <v>19</v>
      </c>
      <c r="BA19" s="62">
        <v>28</v>
      </c>
      <c r="BB19" s="62">
        <v>0</v>
      </c>
      <c r="BC19" s="62">
        <v>12</v>
      </c>
      <c r="BD19" s="62">
        <v>56</v>
      </c>
      <c r="BE19" s="62">
        <v>67</v>
      </c>
      <c r="BF19" s="62">
        <v>35</v>
      </c>
      <c r="BG19" s="62">
        <v>10</v>
      </c>
      <c r="BH19" s="62">
        <v>7</v>
      </c>
      <c r="BI19" s="62">
        <v>20</v>
      </c>
      <c r="BJ19" s="60">
        <v>15</v>
      </c>
      <c r="BK19" s="6"/>
      <c r="BL19" s="7">
        <f t="shared" si="2"/>
        <v>6.590163934426229</v>
      </c>
    </row>
    <row r="20" spans="1:64" ht="15.75">
      <c r="A20" s="36" t="s">
        <v>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56</v>
      </c>
      <c r="N20" s="62">
        <v>2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200</v>
      </c>
      <c r="X20" s="62">
        <v>0</v>
      </c>
      <c r="Y20" s="62">
        <v>6</v>
      </c>
      <c r="Z20" s="62">
        <v>0</v>
      </c>
      <c r="AA20" s="62">
        <v>1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2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20</v>
      </c>
      <c r="AV20" s="62">
        <v>2</v>
      </c>
      <c r="AW20" s="62">
        <v>37</v>
      </c>
      <c r="AX20" s="62">
        <v>0</v>
      </c>
      <c r="AY20" s="62">
        <v>13</v>
      </c>
      <c r="AZ20" s="62">
        <v>0</v>
      </c>
      <c r="BA20" s="62">
        <v>0</v>
      </c>
      <c r="BB20" s="62">
        <v>0</v>
      </c>
      <c r="BC20" s="62">
        <v>0</v>
      </c>
      <c r="BD20" s="62">
        <v>20</v>
      </c>
      <c r="BE20" s="62">
        <v>28</v>
      </c>
      <c r="BF20" s="62">
        <v>0</v>
      </c>
      <c r="BG20" s="62">
        <v>39</v>
      </c>
      <c r="BH20" s="62">
        <v>101</v>
      </c>
      <c r="BI20" s="62">
        <v>12</v>
      </c>
      <c r="BJ20" s="60">
        <v>56</v>
      </c>
      <c r="BK20" s="6"/>
      <c r="BL20" s="7">
        <f t="shared" si="2"/>
        <v>9.754098360655737</v>
      </c>
    </row>
    <row r="21" spans="1:64" ht="15.75">
      <c r="A21" s="36" t="s">
        <v>69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300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100</v>
      </c>
      <c r="AO21" s="62">
        <v>0</v>
      </c>
      <c r="AP21" s="62">
        <v>150</v>
      </c>
      <c r="AQ21" s="62">
        <v>400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308</v>
      </c>
      <c r="AX21" s="62">
        <v>106</v>
      </c>
      <c r="AY21" s="62">
        <v>399</v>
      </c>
      <c r="AZ21" s="62">
        <v>560</v>
      </c>
      <c r="BA21" s="62">
        <v>353</v>
      </c>
      <c r="BB21" s="62">
        <v>188</v>
      </c>
      <c r="BC21" s="62">
        <v>334</v>
      </c>
      <c r="BD21" s="62">
        <v>1775</v>
      </c>
      <c r="BE21" s="62">
        <v>160</v>
      </c>
      <c r="BF21" s="62">
        <v>117</v>
      </c>
      <c r="BG21" s="62">
        <v>339</v>
      </c>
      <c r="BH21" s="62">
        <v>194</v>
      </c>
      <c r="BI21" s="62">
        <v>195</v>
      </c>
      <c r="BJ21" s="60">
        <v>269</v>
      </c>
      <c r="BK21" s="6"/>
      <c r="BL21" s="7">
        <f t="shared" si="2"/>
        <v>102.40983606557377</v>
      </c>
    </row>
    <row r="22" spans="1:64" ht="15.75">
      <c r="A22" s="36" t="s">
        <v>76</v>
      </c>
      <c r="B22" s="62">
        <v>281</v>
      </c>
      <c r="C22" s="62">
        <v>10</v>
      </c>
      <c r="D22" s="62">
        <v>5</v>
      </c>
      <c r="E22" s="62">
        <v>128</v>
      </c>
      <c r="F22" s="62">
        <v>0</v>
      </c>
      <c r="G22" s="62">
        <v>50</v>
      </c>
      <c r="H22" s="62">
        <v>175</v>
      </c>
      <c r="I22" s="62">
        <v>4</v>
      </c>
      <c r="J22" s="62">
        <v>164</v>
      </c>
      <c r="K22" s="62">
        <v>574</v>
      </c>
      <c r="L22" s="62">
        <v>0</v>
      </c>
      <c r="M22" s="62">
        <v>140</v>
      </c>
      <c r="N22" s="62">
        <v>0</v>
      </c>
      <c r="O22" s="62">
        <v>20</v>
      </c>
      <c r="P22" s="62">
        <v>0</v>
      </c>
      <c r="Q22" s="62">
        <v>300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70</v>
      </c>
      <c r="AB22" s="62">
        <v>5500</v>
      </c>
      <c r="AC22" s="62">
        <v>200</v>
      </c>
      <c r="AD22" s="62">
        <v>518</v>
      </c>
      <c r="AE22" s="62">
        <v>20</v>
      </c>
      <c r="AF22" s="62">
        <v>100</v>
      </c>
      <c r="AG22" s="62">
        <v>100</v>
      </c>
      <c r="AH22" s="62">
        <v>800</v>
      </c>
      <c r="AI22" s="62">
        <v>0</v>
      </c>
      <c r="AJ22" s="62">
        <v>15</v>
      </c>
      <c r="AK22" s="62">
        <v>300</v>
      </c>
      <c r="AL22" s="62">
        <v>304</v>
      </c>
      <c r="AM22" s="62">
        <v>70</v>
      </c>
      <c r="AN22" s="62">
        <v>280</v>
      </c>
      <c r="AO22" s="62">
        <v>56</v>
      </c>
      <c r="AP22" s="62">
        <v>677</v>
      </c>
      <c r="AQ22" s="62">
        <v>299</v>
      </c>
      <c r="AR22" s="62">
        <v>37</v>
      </c>
      <c r="AS22" s="62">
        <v>546</v>
      </c>
      <c r="AT22" s="62">
        <v>579</v>
      </c>
      <c r="AU22" s="62">
        <v>430</v>
      </c>
      <c r="AV22" s="62">
        <v>170</v>
      </c>
      <c r="AW22" s="62">
        <v>644</v>
      </c>
      <c r="AX22" s="62">
        <v>338</v>
      </c>
      <c r="AY22" s="62">
        <v>646</v>
      </c>
      <c r="AZ22" s="62">
        <v>216</v>
      </c>
      <c r="BA22" s="62">
        <v>1255</v>
      </c>
      <c r="BB22" s="62">
        <v>1334</v>
      </c>
      <c r="BC22" s="62">
        <v>348</v>
      </c>
      <c r="BD22" s="62">
        <v>6777</v>
      </c>
      <c r="BE22" s="62">
        <v>18</v>
      </c>
      <c r="BF22" s="62">
        <v>1558</v>
      </c>
      <c r="BG22" s="62">
        <v>1651</v>
      </c>
      <c r="BH22" s="62">
        <v>920</v>
      </c>
      <c r="BI22" s="62">
        <v>1209</v>
      </c>
      <c r="BJ22" s="60">
        <v>243</v>
      </c>
      <c r="BK22" s="6"/>
      <c r="BL22" s="7">
        <f t="shared" si="2"/>
        <v>493.0983606557377</v>
      </c>
    </row>
    <row r="23" spans="1:64" ht="15.75">
      <c r="A23" s="36" t="s">
        <v>71</v>
      </c>
      <c r="B23" s="62">
        <v>85</v>
      </c>
      <c r="C23" s="62">
        <v>420</v>
      </c>
      <c r="D23" s="62">
        <v>55</v>
      </c>
      <c r="E23" s="62">
        <v>521</v>
      </c>
      <c r="F23" s="62">
        <v>92</v>
      </c>
      <c r="G23" s="62">
        <v>370</v>
      </c>
      <c r="H23" s="62">
        <v>520</v>
      </c>
      <c r="I23" s="62">
        <v>106</v>
      </c>
      <c r="J23" s="62">
        <v>338</v>
      </c>
      <c r="K23" s="62">
        <v>957</v>
      </c>
      <c r="L23" s="62">
        <v>55</v>
      </c>
      <c r="M23" s="62">
        <v>184</v>
      </c>
      <c r="N23" s="62">
        <v>565</v>
      </c>
      <c r="O23" s="62">
        <v>225</v>
      </c>
      <c r="P23" s="62">
        <v>298</v>
      </c>
      <c r="Q23" s="62">
        <v>530</v>
      </c>
      <c r="R23" s="62">
        <v>745</v>
      </c>
      <c r="S23" s="62">
        <v>2150</v>
      </c>
      <c r="T23" s="62">
        <v>1234</v>
      </c>
      <c r="U23" s="62">
        <v>160</v>
      </c>
      <c r="V23" s="62">
        <v>264</v>
      </c>
      <c r="W23" s="62">
        <v>172</v>
      </c>
      <c r="X23" s="62">
        <v>247</v>
      </c>
      <c r="Y23" s="62">
        <v>25</v>
      </c>
      <c r="Z23" s="62">
        <v>549</v>
      </c>
      <c r="AA23" s="62">
        <v>1469</v>
      </c>
      <c r="AB23" s="62">
        <v>932</v>
      </c>
      <c r="AC23" s="62">
        <v>400</v>
      </c>
      <c r="AD23" s="62">
        <v>300</v>
      </c>
      <c r="AE23" s="62">
        <v>1000</v>
      </c>
      <c r="AF23" s="62">
        <v>500</v>
      </c>
      <c r="AG23" s="62">
        <v>100</v>
      </c>
      <c r="AH23" s="62">
        <v>133</v>
      </c>
      <c r="AI23" s="62">
        <v>288</v>
      </c>
      <c r="AJ23" s="62">
        <v>440</v>
      </c>
      <c r="AK23" s="62">
        <v>188</v>
      </c>
      <c r="AL23" s="62">
        <v>43</v>
      </c>
      <c r="AM23" s="62">
        <v>185</v>
      </c>
      <c r="AN23" s="62">
        <v>139</v>
      </c>
      <c r="AO23" s="62">
        <v>779</v>
      </c>
      <c r="AP23" s="62">
        <v>282</v>
      </c>
      <c r="AQ23" s="62">
        <v>54</v>
      </c>
      <c r="AR23" s="62">
        <v>587</v>
      </c>
      <c r="AS23" s="62">
        <v>250</v>
      </c>
      <c r="AT23" s="62">
        <v>379</v>
      </c>
      <c r="AU23" s="62">
        <v>283</v>
      </c>
      <c r="AV23" s="62">
        <v>513</v>
      </c>
      <c r="AW23" s="62">
        <v>1264</v>
      </c>
      <c r="AX23" s="62">
        <v>249</v>
      </c>
      <c r="AY23" s="62">
        <v>357</v>
      </c>
      <c r="AZ23" s="62">
        <v>2124</v>
      </c>
      <c r="BA23" s="62">
        <v>1431</v>
      </c>
      <c r="BB23" s="62">
        <v>1225</v>
      </c>
      <c r="BC23" s="62">
        <v>395</v>
      </c>
      <c r="BD23" s="62">
        <v>690</v>
      </c>
      <c r="BE23" s="62">
        <v>704</v>
      </c>
      <c r="BF23" s="62">
        <v>174</v>
      </c>
      <c r="BG23" s="62">
        <v>116</v>
      </c>
      <c r="BH23" s="62">
        <v>547</v>
      </c>
      <c r="BI23" s="62">
        <v>2368</v>
      </c>
      <c r="BJ23" s="60">
        <v>532</v>
      </c>
      <c r="BK23" s="6"/>
      <c r="BL23" s="7">
        <f t="shared" si="2"/>
        <v>529.2950819672132</v>
      </c>
    </row>
    <row r="24" spans="1:64" ht="15.75">
      <c r="A24" s="36" t="s">
        <v>77</v>
      </c>
      <c r="B24" s="62">
        <v>281</v>
      </c>
      <c r="C24" s="62">
        <v>55</v>
      </c>
      <c r="D24" s="62">
        <v>388</v>
      </c>
      <c r="E24" s="62">
        <v>140</v>
      </c>
      <c r="F24" s="62">
        <v>350</v>
      </c>
      <c r="G24" s="62">
        <v>235</v>
      </c>
      <c r="H24" s="62">
        <v>40</v>
      </c>
      <c r="I24" s="62">
        <v>22</v>
      </c>
      <c r="J24" s="62">
        <v>125</v>
      </c>
      <c r="K24" s="62">
        <v>850</v>
      </c>
      <c r="L24" s="62">
        <v>0</v>
      </c>
      <c r="M24" s="62">
        <v>59</v>
      </c>
      <c r="N24" s="62">
        <v>0</v>
      </c>
      <c r="O24" s="62">
        <v>395</v>
      </c>
      <c r="P24" s="62">
        <v>0</v>
      </c>
      <c r="Q24" s="62">
        <v>3</v>
      </c>
      <c r="R24" s="62">
        <v>355</v>
      </c>
      <c r="S24" s="62">
        <v>100</v>
      </c>
      <c r="T24" s="62">
        <v>270</v>
      </c>
      <c r="U24" s="62">
        <v>315</v>
      </c>
      <c r="V24" s="62">
        <v>245</v>
      </c>
      <c r="W24" s="62">
        <v>4250</v>
      </c>
      <c r="X24" s="62">
        <v>120</v>
      </c>
      <c r="Y24" s="62">
        <v>0</v>
      </c>
      <c r="Z24" s="62">
        <v>10</v>
      </c>
      <c r="AA24" s="62">
        <v>40</v>
      </c>
      <c r="AB24" s="62">
        <v>0</v>
      </c>
      <c r="AC24" s="62">
        <v>53</v>
      </c>
      <c r="AD24" s="62">
        <v>220</v>
      </c>
      <c r="AE24" s="62">
        <v>10</v>
      </c>
      <c r="AF24" s="62">
        <v>1000</v>
      </c>
      <c r="AG24" s="62">
        <v>20</v>
      </c>
      <c r="AH24" s="62">
        <v>225</v>
      </c>
      <c r="AI24" s="62">
        <v>70</v>
      </c>
      <c r="AJ24" s="62">
        <v>50</v>
      </c>
      <c r="AK24" s="62">
        <v>10</v>
      </c>
      <c r="AL24" s="62">
        <v>0</v>
      </c>
      <c r="AM24" s="62">
        <v>60</v>
      </c>
      <c r="AN24" s="62">
        <v>34</v>
      </c>
      <c r="AO24" s="62">
        <v>21</v>
      </c>
      <c r="AP24" s="62">
        <v>69</v>
      </c>
      <c r="AQ24" s="62">
        <v>51</v>
      </c>
      <c r="AR24" s="62">
        <v>158</v>
      </c>
      <c r="AS24" s="62">
        <v>34</v>
      </c>
      <c r="AT24" s="62">
        <v>11</v>
      </c>
      <c r="AU24" s="62">
        <v>323</v>
      </c>
      <c r="AV24" s="62">
        <v>43</v>
      </c>
      <c r="AW24" s="62">
        <v>0</v>
      </c>
      <c r="AX24" s="62">
        <v>175</v>
      </c>
      <c r="AY24" s="62">
        <v>80</v>
      </c>
      <c r="AZ24" s="62">
        <v>1093</v>
      </c>
      <c r="BA24" s="62">
        <v>204</v>
      </c>
      <c r="BB24" s="62">
        <v>65</v>
      </c>
      <c r="BC24" s="62">
        <v>16</v>
      </c>
      <c r="BD24" s="62">
        <v>144</v>
      </c>
      <c r="BE24" s="62">
        <v>124</v>
      </c>
      <c r="BF24" s="62">
        <v>289</v>
      </c>
      <c r="BG24" s="62">
        <v>57</v>
      </c>
      <c r="BH24" s="62">
        <v>21</v>
      </c>
      <c r="BI24" s="62">
        <v>93</v>
      </c>
      <c r="BJ24" s="60">
        <v>238</v>
      </c>
      <c r="BK24" s="6"/>
      <c r="BL24" s="7">
        <f t="shared" si="2"/>
        <v>224.7377049180328</v>
      </c>
    </row>
    <row r="25" spans="1:64" ht="15.75">
      <c r="A25" s="36" t="s">
        <v>78</v>
      </c>
      <c r="B25" s="62">
        <v>560992</v>
      </c>
      <c r="C25" s="62">
        <v>1074761</v>
      </c>
      <c r="D25" s="62">
        <v>223441</v>
      </c>
      <c r="E25" s="62">
        <v>399944</v>
      </c>
      <c r="F25" s="62">
        <v>628417</v>
      </c>
      <c r="G25" s="62">
        <v>186446</v>
      </c>
      <c r="H25" s="62">
        <v>601882</v>
      </c>
      <c r="I25" s="62">
        <v>343366</v>
      </c>
      <c r="J25" s="62">
        <v>104242</v>
      </c>
      <c r="K25" s="62">
        <v>243520</v>
      </c>
      <c r="L25" s="62">
        <v>419070</v>
      </c>
      <c r="M25" s="62">
        <v>259534</v>
      </c>
      <c r="N25" s="62">
        <v>655036</v>
      </c>
      <c r="O25" s="62">
        <v>123446</v>
      </c>
      <c r="P25" s="62">
        <v>145031</v>
      </c>
      <c r="Q25" s="62">
        <v>176651</v>
      </c>
      <c r="R25" s="62">
        <v>162796</v>
      </c>
      <c r="S25" s="62">
        <v>111621</v>
      </c>
      <c r="T25" s="62">
        <v>119995</v>
      </c>
      <c r="U25" s="62">
        <v>497107</v>
      </c>
      <c r="V25" s="62">
        <v>438293</v>
      </c>
      <c r="W25" s="62">
        <v>525333</v>
      </c>
      <c r="X25" s="62">
        <v>500157</v>
      </c>
      <c r="Y25" s="62">
        <v>257100</v>
      </c>
      <c r="Z25" s="62">
        <v>154650</v>
      </c>
      <c r="AA25" s="62">
        <v>221800</v>
      </c>
      <c r="AB25" s="62">
        <v>209300</v>
      </c>
      <c r="AC25" s="62">
        <v>235300</v>
      </c>
      <c r="AD25" s="62">
        <v>210900</v>
      </c>
      <c r="AE25" s="62">
        <v>193600</v>
      </c>
      <c r="AF25" s="62">
        <v>106500</v>
      </c>
      <c r="AG25" s="62">
        <v>276500</v>
      </c>
      <c r="AH25" s="62">
        <v>320900</v>
      </c>
      <c r="AI25" s="62">
        <v>212700</v>
      </c>
      <c r="AJ25" s="62">
        <v>303788</v>
      </c>
      <c r="AK25" s="62">
        <v>193100</v>
      </c>
      <c r="AL25" s="62">
        <v>213000</v>
      </c>
      <c r="AM25" s="62">
        <v>236000</v>
      </c>
      <c r="AN25" s="62">
        <v>313000</v>
      </c>
      <c r="AO25" s="62">
        <v>230207</v>
      </c>
      <c r="AP25" s="62">
        <v>564088</v>
      </c>
      <c r="AQ25" s="62">
        <v>261713</v>
      </c>
      <c r="AR25" s="62">
        <v>295785</v>
      </c>
      <c r="AS25" s="62">
        <v>251031</v>
      </c>
      <c r="AT25" s="62">
        <v>292881</v>
      </c>
      <c r="AU25" s="62">
        <v>114004</v>
      </c>
      <c r="AV25" s="62">
        <v>255492</v>
      </c>
      <c r="AW25" s="62">
        <v>515535</v>
      </c>
      <c r="AX25" s="62">
        <v>358927</v>
      </c>
      <c r="AY25" s="62">
        <v>126318</v>
      </c>
      <c r="AZ25" s="62">
        <v>360634</v>
      </c>
      <c r="BA25" s="62">
        <v>456308</v>
      </c>
      <c r="BB25" s="62">
        <v>35637</v>
      </c>
      <c r="BC25" s="62">
        <v>223018</v>
      </c>
      <c r="BD25" s="62">
        <v>153405</v>
      </c>
      <c r="BE25" s="62">
        <v>35846</v>
      </c>
      <c r="BF25" s="62">
        <v>206919</v>
      </c>
      <c r="BG25" s="62">
        <v>316406</v>
      </c>
      <c r="BH25" s="62">
        <v>183537</v>
      </c>
      <c r="BI25" s="62">
        <v>180095</v>
      </c>
      <c r="BJ25" s="60">
        <v>430737</v>
      </c>
      <c r="BK25" s="6"/>
      <c r="BL25" s="7">
        <f t="shared" si="2"/>
        <v>295208.88524590165</v>
      </c>
    </row>
    <row r="26" spans="1:64" ht="16.5" thickBot="1">
      <c r="A26" s="64" t="s">
        <v>79</v>
      </c>
      <c r="B26" s="39">
        <f>SUM(B16:B25)</f>
        <v>561857</v>
      </c>
      <c r="C26" s="39">
        <f aca="true" t="shared" si="3" ref="C26:BJ26">SUM(C16:C25)</f>
        <v>1075261</v>
      </c>
      <c r="D26" s="39">
        <f t="shared" si="3"/>
        <v>224889</v>
      </c>
      <c r="E26" s="39">
        <f t="shared" si="3"/>
        <v>401813</v>
      </c>
      <c r="F26" s="39">
        <f t="shared" si="3"/>
        <v>634959</v>
      </c>
      <c r="G26" s="39">
        <f t="shared" si="3"/>
        <v>188069</v>
      </c>
      <c r="H26" s="39">
        <f t="shared" si="3"/>
        <v>604632</v>
      </c>
      <c r="I26" s="39">
        <f t="shared" si="3"/>
        <v>345498</v>
      </c>
      <c r="J26" s="39">
        <f t="shared" si="3"/>
        <v>104875</v>
      </c>
      <c r="K26" s="39">
        <f t="shared" si="3"/>
        <v>245916</v>
      </c>
      <c r="L26" s="39">
        <f t="shared" si="3"/>
        <v>419125</v>
      </c>
      <c r="M26" s="39">
        <f t="shared" si="3"/>
        <v>259973</v>
      </c>
      <c r="N26" s="39">
        <f t="shared" si="3"/>
        <v>655603</v>
      </c>
      <c r="O26" s="39">
        <f t="shared" si="3"/>
        <v>124086</v>
      </c>
      <c r="P26" s="39">
        <f t="shared" si="3"/>
        <v>145329</v>
      </c>
      <c r="Q26" s="39">
        <f t="shared" si="3"/>
        <v>177484</v>
      </c>
      <c r="R26" s="39">
        <f t="shared" si="3"/>
        <v>163896</v>
      </c>
      <c r="S26" s="39">
        <f t="shared" si="3"/>
        <v>113873</v>
      </c>
      <c r="T26" s="39">
        <f t="shared" si="3"/>
        <v>121499</v>
      </c>
      <c r="U26" s="39">
        <f t="shared" si="3"/>
        <v>497582</v>
      </c>
      <c r="V26" s="39">
        <f t="shared" si="3"/>
        <v>438802</v>
      </c>
      <c r="W26" s="39">
        <f t="shared" si="3"/>
        <v>529955</v>
      </c>
      <c r="X26" s="39">
        <f t="shared" si="3"/>
        <v>500524</v>
      </c>
      <c r="Y26" s="39">
        <f t="shared" si="3"/>
        <v>257131</v>
      </c>
      <c r="Z26" s="39">
        <f t="shared" si="3"/>
        <v>155209</v>
      </c>
      <c r="AA26" s="39">
        <f t="shared" si="3"/>
        <v>223390</v>
      </c>
      <c r="AB26" s="39">
        <f t="shared" si="3"/>
        <v>216032</v>
      </c>
      <c r="AC26" s="39">
        <f t="shared" si="3"/>
        <v>235953</v>
      </c>
      <c r="AD26" s="39">
        <f t="shared" si="3"/>
        <v>211948</v>
      </c>
      <c r="AE26" s="39">
        <f t="shared" si="3"/>
        <v>194631</v>
      </c>
      <c r="AF26" s="39">
        <f t="shared" si="3"/>
        <v>108100</v>
      </c>
      <c r="AG26" s="39">
        <f t="shared" si="3"/>
        <v>276720</v>
      </c>
      <c r="AH26" s="39">
        <f t="shared" si="3"/>
        <v>322058</v>
      </c>
      <c r="AI26" s="39">
        <f t="shared" si="3"/>
        <v>213058</v>
      </c>
      <c r="AJ26" s="39">
        <f t="shared" si="3"/>
        <v>304293</v>
      </c>
      <c r="AK26" s="39">
        <f t="shared" si="3"/>
        <v>193608</v>
      </c>
      <c r="AL26" s="39">
        <f t="shared" si="3"/>
        <v>213347</v>
      </c>
      <c r="AM26" s="39">
        <f t="shared" si="3"/>
        <v>236326</v>
      </c>
      <c r="AN26" s="39">
        <f t="shared" si="3"/>
        <v>313557</v>
      </c>
      <c r="AO26" s="39">
        <f t="shared" si="3"/>
        <v>231067</v>
      </c>
      <c r="AP26" s="39">
        <f t="shared" si="3"/>
        <v>565268</v>
      </c>
      <c r="AQ26" s="39">
        <f t="shared" si="3"/>
        <v>262530</v>
      </c>
      <c r="AR26" s="39">
        <f t="shared" si="3"/>
        <v>296567</v>
      </c>
      <c r="AS26" s="39">
        <f t="shared" si="3"/>
        <v>251866</v>
      </c>
      <c r="AT26" s="39">
        <f t="shared" si="3"/>
        <v>293855</v>
      </c>
      <c r="AU26" s="39">
        <f t="shared" si="3"/>
        <v>115096</v>
      </c>
      <c r="AV26" s="39">
        <f t="shared" si="3"/>
        <v>256224</v>
      </c>
      <c r="AW26" s="39">
        <f t="shared" si="3"/>
        <v>517788</v>
      </c>
      <c r="AX26" s="39">
        <f t="shared" si="3"/>
        <v>359795</v>
      </c>
      <c r="AY26" s="39">
        <f t="shared" si="3"/>
        <v>127814</v>
      </c>
      <c r="AZ26" s="39">
        <f t="shared" si="3"/>
        <v>364646</v>
      </c>
      <c r="BA26" s="39">
        <f t="shared" si="3"/>
        <v>459592</v>
      </c>
      <c r="BB26" s="39">
        <f t="shared" si="3"/>
        <v>38462</v>
      </c>
      <c r="BC26" s="63">
        <f t="shared" si="3"/>
        <v>224140</v>
      </c>
      <c r="BD26" s="63">
        <f t="shared" si="3"/>
        <v>162867</v>
      </c>
      <c r="BE26" s="63">
        <f t="shared" si="3"/>
        <v>36970</v>
      </c>
      <c r="BF26" s="63">
        <f t="shared" si="3"/>
        <v>209121</v>
      </c>
      <c r="BG26" s="63">
        <f t="shared" si="3"/>
        <v>318626</v>
      </c>
      <c r="BH26" s="63">
        <f t="shared" si="3"/>
        <v>185327</v>
      </c>
      <c r="BI26" s="63">
        <f t="shared" si="3"/>
        <v>184002</v>
      </c>
      <c r="BJ26" s="54">
        <f t="shared" si="3"/>
        <v>432090</v>
      </c>
      <c r="BK26" s="11"/>
      <c r="BL26" s="12">
        <f>AVERAGE(B26:BJ26)</f>
        <v>296796.2950819672</v>
      </c>
    </row>
    <row r="27" spans="1:64" ht="16.5" thickBot="1">
      <c r="A27" s="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61"/>
      <c r="BD27" s="61"/>
      <c r="BE27" s="61"/>
      <c r="BF27" s="61"/>
      <c r="BG27" s="61"/>
      <c r="BH27" s="61"/>
      <c r="BI27" s="61"/>
      <c r="BJ27" s="52"/>
      <c r="BK27" s="6"/>
      <c r="BL27" s="7"/>
    </row>
    <row r="28" spans="1:64" ht="15.75">
      <c r="A28" s="38" t="s">
        <v>80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1</v>
      </c>
      <c r="I28" s="32">
        <v>1</v>
      </c>
      <c r="J28" s="32">
        <v>3</v>
      </c>
      <c r="K28" s="32">
        <v>6</v>
      </c>
      <c r="L28" s="32">
        <v>19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1</v>
      </c>
      <c r="AO28" s="32">
        <v>0</v>
      </c>
      <c r="AP28" s="32">
        <v>0</v>
      </c>
      <c r="AQ28" s="32">
        <v>0</v>
      </c>
      <c r="AR28" s="32">
        <v>1</v>
      </c>
      <c r="AS28" s="32">
        <v>2</v>
      </c>
      <c r="AT28" s="32">
        <v>2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4</v>
      </c>
      <c r="BB28" s="32">
        <v>0</v>
      </c>
      <c r="BC28" s="32">
        <v>0</v>
      </c>
      <c r="BD28" s="32">
        <v>0</v>
      </c>
      <c r="BE28" s="32">
        <v>0</v>
      </c>
      <c r="BF28" s="32">
        <v>3</v>
      </c>
      <c r="BG28" s="32">
        <v>0</v>
      </c>
      <c r="BH28" s="32">
        <v>0</v>
      </c>
      <c r="BI28" s="32">
        <v>1</v>
      </c>
      <c r="BJ28" s="31">
        <v>2</v>
      </c>
      <c r="BK28" s="6"/>
      <c r="BL28" s="7">
        <f aca="true" t="shared" si="4" ref="BL28:BL41">AVERAGE(B28:BJ28)</f>
        <v>0.7540983606557377</v>
      </c>
    </row>
    <row r="29" spans="1:64" ht="15.75">
      <c r="A29" s="36" t="s">
        <v>81</v>
      </c>
      <c r="B29" s="65">
        <v>0</v>
      </c>
      <c r="C29" s="65">
        <v>12</v>
      </c>
      <c r="D29" s="65">
        <v>33</v>
      </c>
      <c r="E29" s="65">
        <v>6</v>
      </c>
      <c r="F29" s="65">
        <v>0</v>
      </c>
      <c r="G29" s="65">
        <v>20</v>
      </c>
      <c r="H29" s="65">
        <v>2</v>
      </c>
      <c r="I29" s="65">
        <v>0</v>
      </c>
      <c r="J29" s="65">
        <v>0</v>
      </c>
      <c r="K29" s="65">
        <v>0</v>
      </c>
      <c r="L29" s="65">
        <v>2</v>
      </c>
      <c r="M29" s="65">
        <v>153</v>
      </c>
      <c r="N29" s="65">
        <v>0</v>
      </c>
      <c r="O29" s="65">
        <v>25</v>
      </c>
      <c r="P29" s="65">
        <v>200</v>
      </c>
      <c r="Q29" s="65">
        <v>200</v>
      </c>
      <c r="R29" s="65">
        <v>100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100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12</v>
      </c>
      <c r="AL29" s="65">
        <v>1</v>
      </c>
      <c r="AM29" s="65">
        <v>22</v>
      </c>
      <c r="AN29" s="65">
        <v>6</v>
      </c>
      <c r="AO29" s="65">
        <v>1</v>
      </c>
      <c r="AP29" s="65">
        <v>55</v>
      </c>
      <c r="AQ29" s="65">
        <v>9</v>
      </c>
      <c r="AR29" s="65">
        <v>2</v>
      </c>
      <c r="AS29" s="65">
        <v>172</v>
      </c>
      <c r="AT29" s="65">
        <v>12</v>
      </c>
      <c r="AU29" s="65">
        <v>4</v>
      </c>
      <c r="AV29" s="65">
        <v>1</v>
      </c>
      <c r="AW29" s="65">
        <v>243</v>
      </c>
      <c r="AX29" s="65">
        <v>30</v>
      </c>
      <c r="AY29" s="65">
        <v>0</v>
      </c>
      <c r="AZ29" s="65">
        <v>268</v>
      </c>
      <c r="BA29" s="65">
        <v>1648</v>
      </c>
      <c r="BB29" s="65">
        <v>1874</v>
      </c>
      <c r="BC29" s="65">
        <v>448</v>
      </c>
      <c r="BD29" s="65">
        <v>18</v>
      </c>
      <c r="BE29" s="65">
        <v>3</v>
      </c>
      <c r="BF29" s="65">
        <v>53</v>
      </c>
      <c r="BG29" s="65">
        <v>308</v>
      </c>
      <c r="BH29" s="65">
        <v>17</v>
      </c>
      <c r="BI29" s="65">
        <v>2</v>
      </c>
      <c r="BJ29" s="30">
        <v>11</v>
      </c>
      <c r="BK29" s="6"/>
      <c r="BL29" s="7">
        <f t="shared" si="4"/>
        <v>99.55737704918033</v>
      </c>
    </row>
    <row r="30" spans="1:64" ht="15.75">
      <c r="A30" s="36" t="s">
        <v>82</v>
      </c>
      <c r="B30" s="65">
        <v>15945</v>
      </c>
      <c r="C30" s="65">
        <v>400</v>
      </c>
      <c r="D30" s="65">
        <v>1600</v>
      </c>
      <c r="E30" s="65">
        <v>1502</v>
      </c>
      <c r="F30" s="65">
        <v>200</v>
      </c>
      <c r="G30" s="65">
        <v>200</v>
      </c>
      <c r="H30" s="65">
        <v>177</v>
      </c>
      <c r="I30" s="65">
        <v>1</v>
      </c>
      <c r="J30" s="65">
        <v>1165</v>
      </c>
      <c r="K30" s="65">
        <v>1080</v>
      </c>
      <c r="L30" s="65">
        <v>2154</v>
      </c>
      <c r="M30" s="65">
        <v>9430</v>
      </c>
      <c r="N30" s="65">
        <v>600</v>
      </c>
      <c r="O30" s="65">
        <v>300</v>
      </c>
      <c r="P30" s="65">
        <v>2200</v>
      </c>
      <c r="Q30" s="65">
        <v>400</v>
      </c>
      <c r="R30" s="65">
        <v>7800</v>
      </c>
      <c r="S30" s="65">
        <v>700</v>
      </c>
      <c r="T30" s="65">
        <v>3700</v>
      </c>
      <c r="U30" s="65">
        <v>6200</v>
      </c>
      <c r="V30" s="65">
        <v>900</v>
      </c>
      <c r="W30" s="65">
        <v>5700</v>
      </c>
      <c r="X30" s="65">
        <v>1800</v>
      </c>
      <c r="Y30" s="65">
        <v>13000</v>
      </c>
      <c r="Z30" s="65">
        <v>2800</v>
      </c>
      <c r="AA30" s="65">
        <v>12200</v>
      </c>
      <c r="AB30" s="65">
        <v>2100</v>
      </c>
      <c r="AC30" s="65">
        <v>1300</v>
      </c>
      <c r="AD30" s="65">
        <v>14000</v>
      </c>
      <c r="AE30" s="65">
        <v>2000</v>
      </c>
      <c r="AF30" s="65">
        <v>12500</v>
      </c>
      <c r="AG30" s="65">
        <v>1700</v>
      </c>
      <c r="AH30" s="65">
        <v>5200</v>
      </c>
      <c r="AI30" s="65">
        <v>4100</v>
      </c>
      <c r="AJ30" s="65">
        <v>4100</v>
      </c>
      <c r="AK30" s="65">
        <v>3280</v>
      </c>
      <c r="AL30" s="65">
        <v>5774</v>
      </c>
      <c r="AM30" s="65">
        <v>6969</v>
      </c>
      <c r="AN30" s="65">
        <v>0</v>
      </c>
      <c r="AO30" s="65">
        <v>0</v>
      </c>
      <c r="AP30" s="65">
        <v>39600</v>
      </c>
      <c r="AQ30" s="65">
        <v>20242</v>
      </c>
      <c r="AR30" s="65">
        <v>17810</v>
      </c>
      <c r="AS30" s="65">
        <v>48544</v>
      </c>
      <c r="AT30" s="65">
        <v>49263</v>
      </c>
      <c r="AU30" s="65">
        <v>27122</v>
      </c>
      <c r="AV30" s="65">
        <v>17367</v>
      </c>
      <c r="AW30" s="65">
        <v>53663</v>
      </c>
      <c r="AX30" s="65">
        <v>19762</v>
      </c>
      <c r="AY30" s="65">
        <v>12926</v>
      </c>
      <c r="AZ30" s="65">
        <v>34426</v>
      </c>
      <c r="BA30" s="65">
        <v>5429</v>
      </c>
      <c r="BB30" s="65">
        <v>18647</v>
      </c>
      <c r="BC30" s="65">
        <v>14878</v>
      </c>
      <c r="BD30" s="65">
        <v>5990</v>
      </c>
      <c r="BE30" s="65">
        <v>7854</v>
      </c>
      <c r="BF30" s="65">
        <v>156</v>
      </c>
      <c r="BG30" s="65">
        <v>0</v>
      </c>
      <c r="BH30" s="65">
        <v>0</v>
      </c>
      <c r="BI30" s="65">
        <v>8900</v>
      </c>
      <c r="BJ30" s="30">
        <v>17172</v>
      </c>
      <c r="BK30" s="6"/>
      <c r="BL30" s="7">
        <f t="shared" si="4"/>
        <v>9425.04918032787</v>
      </c>
    </row>
    <row r="31" spans="1:64" ht="15.75">
      <c r="A31" s="36" t="s">
        <v>83</v>
      </c>
      <c r="B31" s="65">
        <v>10</v>
      </c>
      <c r="C31" s="65">
        <v>8</v>
      </c>
      <c r="D31" s="65">
        <v>4</v>
      </c>
      <c r="E31" s="65">
        <v>0</v>
      </c>
      <c r="F31" s="65">
        <v>0</v>
      </c>
      <c r="G31" s="65">
        <v>0</v>
      </c>
      <c r="H31" s="65">
        <v>2</v>
      </c>
      <c r="I31" s="65">
        <v>0</v>
      </c>
      <c r="J31" s="65">
        <v>2</v>
      </c>
      <c r="K31" s="65">
        <v>0</v>
      </c>
      <c r="L31" s="65">
        <v>0</v>
      </c>
      <c r="M31" s="65">
        <v>0</v>
      </c>
      <c r="N31" s="65">
        <v>2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300</v>
      </c>
      <c r="W31" s="65">
        <v>25</v>
      </c>
      <c r="X31" s="65">
        <v>0</v>
      </c>
      <c r="Y31" s="65">
        <v>0</v>
      </c>
      <c r="Z31" s="65">
        <v>100</v>
      </c>
      <c r="AA31" s="65">
        <v>25</v>
      </c>
      <c r="AB31" s="65">
        <v>0</v>
      </c>
      <c r="AC31" s="65">
        <v>3</v>
      </c>
      <c r="AD31" s="65">
        <v>0</v>
      </c>
      <c r="AE31" s="65">
        <v>0</v>
      </c>
      <c r="AF31" s="65">
        <v>200</v>
      </c>
      <c r="AG31" s="65">
        <v>0</v>
      </c>
      <c r="AH31" s="65">
        <v>0</v>
      </c>
      <c r="AI31" s="65">
        <v>0</v>
      </c>
      <c r="AJ31" s="65">
        <v>0</v>
      </c>
      <c r="AK31" s="65">
        <v>10</v>
      </c>
      <c r="AL31" s="65">
        <v>0</v>
      </c>
      <c r="AM31" s="65">
        <v>1</v>
      </c>
      <c r="AN31" s="65">
        <v>2</v>
      </c>
      <c r="AO31" s="65">
        <v>2</v>
      </c>
      <c r="AP31" s="65">
        <v>4</v>
      </c>
      <c r="AQ31" s="65">
        <v>0</v>
      </c>
      <c r="AR31" s="65">
        <v>0</v>
      </c>
      <c r="AS31" s="65">
        <v>215</v>
      </c>
      <c r="AT31" s="65">
        <v>0</v>
      </c>
      <c r="AU31" s="65">
        <v>505</v>
      </c>
      <c r="AV31" s="65">
        <v>0</v>
      </c>
      <c r="AW31" s="65">
        <v>700</v>
      </c>
      <c r="AX31" s="65">
        <v>109</v>
      </c>
      <c r="AY31" s="65">
        <v>1000</v>
      </c>
      <c r="AZ31" s="65">
        <v>0</v>
      </c>
      <c r="BA31" s="65">
        <v>4</v>
      </c>
      <c r="BB31" s="65">
        <v>2037</v>
      </c>
      <c r="BC31" s="65">
        <v>68</v>
      </c>
      <c r="BD31" s="65">
        <v>7</v>
      </c>
      <c r="BE31" s="65">
        <v>58</v>
      </c>
      <c r="BF31" s="65">
        <v>1</v>
      </c>
      <c r="BG31" s="65">
        <v>26</v>
      </c>
      <c r="BH31" s="65">
        <v>47</v>
      </c>
      <c r="BI31" s="65">
        <v>9</v>
      </c>
      <c r="BJ31" s="30">
        <v>17</v>
      </c>
      <c r="BK31" s="6"/>
      <c r="BL31" s="7">
        <f t="shared" si="4"/>
        <v>90.21311475409836</v>
      </c>
    </row>
    <row r="32" spans="1:64" ht="15.75">
      <c r="A32" s="36" t="s">
        <v>84</v>
      </c>
      <c r="B32" s="65">
        <v>200</v>
      </c>
      <c r="C32" s="65">
        <v>320</v>
      </c>
      <c r="D32" s="65">
        <v>200</v>
      </c>
      <c r="E32" s="65">
        <v>100</v>
      </c>
      <c r="F32" s="65">
        <v>500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300</v>
      </c>
      <c r="AD32" s="65">
        <v>1100</v>
      </c>
      <c r="AE32" s="65">
        <v>0</v>
      </c>
      <c r="AF32" s="65">
        <v>0</v>
      </c>
      <c r="AG32" s="65">
        <v>0</v>
      </c>
      <c r="AH32" s="65">
        <v>300</v>
      </c>
      <c r="AI32" s="65">
        <v>400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1</v>
      </c>
      <c r="AP32" s="65">
        <v>0</v>
      </c>
      <c r="AQ32" s="65">
        <v>0</v>
      </c>
      <c r="AR32" s="65">
        <v>300</v>
      </c>
      <c r="AS32" s="65">
        <v>1</v>
      </c>
      <c r="AT32" s="65">
        <v>0</v>
      </c>
      <c r="AU32" s="65">
        <v>3</v>
      </c>
      <c r="AV32" s="65">
        <v>31</v>
      </c>
      <c r="AW32" s="65">
        <v>213</v>
      </c>
      <c r="AX32" s="65">
        <v>5</v>
      </c>
      <c r="AY32" s="65">
        <v>21</v>
      </c>
      <c r="AZ32" s="65">
        <v>0</v>
      </c>
      <c r="BA32" s="65">
        <v>4</v>
      </c>
      <c r="BB32" s="65">
        <v>50</v>
      </c>
      <c r="BC32" s="65">
        <v>0</v>
      </c>
      <c r="BD32" s="65">
        <v>159</v>
      </c>
      <c r="BE32" s="65">
        <v>0</v>
      </c>
      <c r="BF32" s="65">
        <v>0</v>
      </c>
      <c r="BG32" s="65">
        <v>30</v>
      </c>
      <c r="BH32" s="65">
        <v>0</v>
      </c>
      <c r="BI32" s="65">
        <v>0</v>
      </c>
      <c r="BJ32" s="30">
        <v>152</v>
      </c>
      <c r="BK32" s="6"/>
      <c r="BL32" s="7">
        <f t="shared" si="4"/>
        <v>71.9672131147541</v>
      </c>
    </row>
    <row r="33" spans="1:64" ht="15.75">
      <c r="A33" s="36" t="s">
        <v>85</v>
      </c>
      <c r="B33" s="65">
        <v>109</v>
      </c>
      <c r="C33" s="65">
        <v>0</v>
      </c>
      <c r="D33" s="65">
        <v>5</v>
      </c>
      <c r="E33" s="65">
        <v>0</v>
      </c>
      <c r="F33" s="65">
        <v>0</v>
      </c>
      <c r="G33" s="65">
        <v>31</v>
      </c>
      <c r="H33" s="65">
        <v>0</v>
      </c>
      <c r="I33" s="65">
        <v>0</v>
      </c>
      <c r="J33" s="65">
        <v>0</v>
      </c>
      <c r="K33" s="65">
        <v>0</v>
      </c>
      <c r="L33" s="65">
        <v>62</v>
      </c>
      <c r="M33" s="65">
        <v>13</v>
      </c>
      <c r="N33" s="65">
        <v>66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100</v>
      </c>
      <c r="AG33" s="65">
        <v>100</v>
      </c>
      <c r="AH33" s="65">
        <v>100</v>
      </c>
      <c r="AI33" s="65">
        <v>0</v>
      </c>
      <c r="AJ33" s="65">
        <v>0</v>
      </c>
      <c r="AK33" s="65">
        <v>0</v>
      </c>
      <c r="AL33" s="65">
        <v>0</v>
      </c>
      <c r="AM33" s="65">
        <v>16</v>
      </c>
      <c r="AN33" s="65">
        <v>51</v>
      </c>
      <c r="AO33" s="65">
        <v>20</v>
      </c>
      <c r="AP33" s="65">
        <v>51</v>
      </c>
      <c r="AQ33" s="65">
        <v>25</v>
      </c>
      <c r="AR33" s="65">
        <v>7</v>
      </c>
      <c r="AS33" s="65">
        <v>4</v>
      </c>
      <c r="AT33" s="65">
        <v>60</v>
      </c>
      <c r="AU33" s="65">
        <v>56</v>
      </c>
      <c r="AV33" s="65">
        <v>8</v>
      </c>
      <c r="AW33" s="65">
        <v>6</v>
      </c>
      <c r="AX33" s="65">
        <v>14</v>
      </c>
      <c r="AY33" s="65">
        <v>6</v>
      </c>
      <c r="AZ33" s="65">
        <v>2</v>
      </c>
      <c r="BA33" s="65">
        <v>29</v>
      </c>
      <c r="BB33" s="65">
        <v>45</v>
      </c>
      <c r="BC33" s="65">
        <v>33</v>
      </c>
      <c r="BD33" s="65">
        <v>36</v>
      </c>
      <c r="BE33" s="65">
        <v>32</v>
      </c>
      <c r="BF33" s="65">
        <v>66</v>
      </c>
      <c r="BG33" s="65">
        <v>96</v>
      </c>
      <c r="BH33" s="65">
        <v>130</v>
      </c>
      <c r="BI33" s="65">
        <v>101</v>
      </c>
      <c r="BJ33" s="30">
        <v>274</v>
      </c>
      <c r="BK33" s="6"/>
      <c r="BL33" s="7">
        <f t="shared" si="4"/>
        <v>28.75409836065574</v>
      </c>
    </row>
    <row r="34" spans="1:64" ht="15.75">
      <c r="A34" s="36" t="s">
        <v>86</v>
      </c>
      <c r="B34" s="65">
        <v>620</v>
      </c>
      <c r="C34" s="65">
        <v>262</v>
      </c>
      <c r="D34" s="65">
        <v>165</v>
      </c>
      <c r="E34" s="65">
        <v>194</v>
      </c>
      <c r="F34" s="65">
        <v>36</v>
      </c>
      <c r="G34" s="65">
        <v>0</v>
      </c>
      <c r="H34" s="65">
        <v>20</v>
      </c>
      <c r="I34" s="65">
        <v>4</v>
      </c>
      <c r="J34" s="65">
        <v>111</v>
      </c>
      <c r="K34" s="65">
        <v>37</v>
      </c>
      <c r="L34" s="65">
        <v>63</v>
      </c>
      <c r="M34" s="65">
        <v>30</v>
      </c>
      <c r="N34" s="65">
        <v>103</v>
      </c>
      <c r="O34" s="65">
        <v>25</v>
      </c>
      <c r="P34" s="65">
        <v>0</v>
      </c>
      <c r="Q34" s="65">
        <v>0</v>
      </c>
      <c r="R34" s="65">
        <v>0</v>
      </c>
      <c r="S34" s="65">
        <v>300</v>
      </c>
      <c r="T34" s="65">
        <v>0</v>
      </c>
      <c r="U34" s="65">
        <v>25</v>
      </c>
      <c r="V34" s="65">
        <v>200</v>
      </c>
      <c r="W34" s="65">
        <v>0</v>
      </c>
      <c r="X34" s="65">
        <v>500</v>
      </c>
      <c r="Y34" s="65">
        <v>100</v>
      </c>
      <c r="Z34" s="65">
        <v>300</v>
      </c>
      <c r="AA34" s="65">
        <v>300</v>
      </c>
      <c r="AB34" s="65">
        <v>2300</v>
      </c>
      <c r="AC34" s="65">
        <v>100</v>
      </c>
      <c r="AD34" s="65">
        <v>200</v>
      </c>
      <c r="AE34" s="65">
        <v>300</v>
      </c>
      <c r="AF34" s="65">
        <v>600</v>
      </c>
      <c r="AG34" s="65">
        <v>100</v>
      </c>
      <c r="AH34" s="65">
        <v>1200</v>
      </c>
      <c r="AI34" s="65">
        <v>0</v>
      </c>
      <c r="AJ34" s="65">
        <v>400</v>
      </c>
      <c r="AK34" s="65">
        <v>3014</v>
      </c>
      <c r="AL34" s="65">
        <v>17</v>
      </c>
      <c r="AM34" s="65">
        <v>42</v>
      </c>
      <c r="AN34" s="65">
        <v>102</v>
      </c>
      <c r="AO34" s="65">
        <v>130</v>
      </c>
      <c r="AP34" s="65">
        <v>81</v>
      </c>
      <c r="AQ34" s="65">
        <v>848</v>
      </c>
      <c r="AR34" s="65">
        <v>80</v>
      </c>
      <c r="AS34" s="65">
        <v>66</v>
      </c>
      <c r="AT34" s="65">
        <v>359</v>
      </c>
      <c r="AU34" s="65">
        <v>298</v>
      </c>
      <c r="AV34" s="65">
        <v>168</v>
      </c>
      <c r="AW34" s="65">
        <v>79</v>
      </c>
      <c r="AX34" s="65">
        <v>35</v>
      </c>
      <c r="AY34" s="65">
        <v>142</v>
      </c>
      <c r="AZ34" s="65">
        <v>322</v>
      </c>
      <c r="BA34" s="65">
        <v>499</v>
      </c>
      <c r="BB34" s="65">
        <v>54</v>
      </c>
      <c r="BC34" s="65">
        <v>203</v>
      </c>
      <c r="BD34" s="65">
        <v>1408</v>
      </c>
      <c r="BE34" s="65">
        <v>300</v>
      </c>
      <c r="BF34" s="65">
        <v>341</v>
      </c>
      <c r="BG34" s="65">
        <v>245</v>
      </c>
      <c r="BH34" s="65">
        <v>375</v>
      </c>
      <c r="BI34" s="65">
        <v>669</v>
      </c>
      <c r="BJ34" s="30">
        <v>317</v>
      </c>
      <c r="BK34" s="6"/>
      <c r="BL34" s="7">
        <f t="shared" si="4"/>
        <v>308.0163934426229</v>
      </c>
    </row>
    <row r="35" spans="1:64" ht="15.75">
      <c r="A35" s="36" t="s">
        <v>87</v>
      </c>
      <c r="B35" s="65">
        <v>200</v>
      </c>
      <c r="C35" s="65">
        <v>0</v>
      </c>
      <c r="D35" s="65">
        <v>256</v>
      </c>
      <c r="E35" s="65">
        <v>0</v>
      </c>
      <c r="F35" s="65">
        <v>12</v>
      </c>
      <c r="G35" s="65">
        <v>18</v>
      </c>
      <c r="H35" s="65">
        <v>1</v>
      </c>
      <c r="I35" s="65">
        <v>45</v>
      </c>
      <c r="J35" s="65">
        <v>20</v>
      </c>
      <c r="K35" s="65">
        <v>150</v>
      </c>
      <c r="L35" s="65">
        <v>117</v>
      </c>
      <c r="M35" s="65">
        <v>315</v>
      </c>
      <c r="N35" s="65">
        <v>326</v>
      </c>
      <c r="O35" s="65">
        <v>100</v>
      </c>
      <c r="P35" s="65">
        <v>100</v>
      </c>
      <c r="Q35" s="65">
        <v>0</v>
      </c>
      <c r="R35" s="65">
        <v>100</v>
      </c>
      <c r="S35" s="65">
        <v>2500</v>
      </c>
      <c r="T35" s="65">
        <v>0</v>
      </c>
      <c r="U35" s="65">
        <v>300</v>
      </c>
      <c r="V35" s="65">
        <v>100</v>
      </c>
      <c r="W35" s="65">
        <v>25</v>
      </c>
      <c r="X35" s="65">
        <v>200</v>
      </c>
      <c r="Y35" s="65">
        <v>25</v>
      </c>
      <c r="Z35" s="65">
        <v>100</v>
      </c>
      <c r="AA35" s="65">
        <v>0</v>
      </c>
      <c r="AB35" s="65">
        <v>200</v>
      </c>
      <c r="AC35" s="65">
        <v>0</v>
      </c>
      <c r="AD35" s="65">
        <v>300</v>
      </c>
      <c r="AE35" s="65">
        <v>0</v>
      </c>
      <c r="AF35" s="65">
        <v>300</v>
      </c>
      <c r="AG35" s="65">
        <v>200</v>
      </c>
      <c r="AH35" s="65">
        <v>100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81</v>
      </c>
      <c r="AO35" s="65">
        <v>44</v>
      </c>
      <c r="AP35" s="65">
        <v>206</v>
      </c>
      <c r="AQ35" s="65">
        <v>83</v>
      </c>
      <c r="AR35" s="65">
        <v>221</v>
      </c>
      <c r="AS35" s="65">
        <v>365</v>
      </c>
      <c r="AT35" s="65">
        <v>281</v>
      </c>
      <c r="AU35" s="65">
        <v>78</v>
      </c>
      <c r="AV35" s="65">
        <v>9</v>
      </c>
      <c r="AW35" s="65">
        <v>45</v>
      </c>
      <c r="AX35" s="65">
        <v>105</v>
      </c>
      <c r="AY35" s="65">
        <v>92</v>
      </c>
      <c r="AZ35" s="65">
        <v>65</v>
      </c>
      <c r="BA35" s="65">
        <v>112</v>
      </c>
      <c r="BB35" s="65">
        <v>5</v>
      </c>
      <c r="BC35" s="65">
        <v>22</v>
      </c>
      <c r="BD35" s="65">
        <v>17</v>
      </c>
      <c r="BE35" s="65">
        <v>0</v>
      </c>
      <c r="BF35" s="65">
        <v>57</v>
      </c>
      <c r="BG35" s="65">
        <v>37</v>
      </c>
      <c r="BH35" s="65">
        <v>66</v>
      </c>
      <c r="BI35" s="65">
        <v>36</v>
      </c>
      <c r="BJ35" s="30">
        <v>79</v>
      </c>
      <c r="BK35" s="6"/>
      <c r="BL35" s="7">
        <f t="shared" si="4"/>
        <v>134.68852459016392</v>
      </c>
    </row>
    <row r="36" spans="1:64" ht="15.75">
      <c r="A36" s="36" t="s">
        <v>88</v>
      </c>
      <c r="B36" s="65">
        <v>100</v>
      </c>
      <c r="C36" s="65">
        <v>31</v>
      </c>
      <c r="D36" s="65">
        <v>0</v>
      </c>
      <c r="E36" s="65">
        <v>447</v>
      </c>
      <c r="F36" s="65">
        <v>100</v>
      </c>
      <c r="G36" s="65">
        <v>0</v>
      </c>
      <c r="H36" s="65">
        <v>1000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25</v>
      </c>
      <c r="X36" s="65">
        <v>0</v>
      </c>
      <c r="Y36" s="65">
        <v>25</v>
      </c>
      <c r="Z36" s="65">
        <v>300</v>
      </c>
      <c r="AA36" s="65">
        <v>0</v>
      </c>
      <c r="AB36" s="65">
        <v>1500</v>
      </c>
      <c r="AC36" s="65">
        <v>0</v>
      </c>
      <c r="AD36" s="65">
        <v>20</v>
      </c>
      <c r="AE36" s="65">
        <v>705</v>
      </c>
      <c r="AF36" s="65">
        <v>0</v>
      </c>
      <c r="AG36" s="65">
        <v>130</v>
      </c>
      <c r="AH36" s="65">
        <v>0</v>
      </c>
      <c r="AI36" s="65">
        <v>100</v>
      </c>
      <c r="AJ36" s="65">
        <v>0</v>
      </c>
      <c r="AK36" s="65">
        <v>100</v>
      </c>
      <c r="AL36" s="65">
        <v>142</v>
      </c>
      <c r="AM36" s="65">
        <v>25</v>
      </c>
      <c r="AN36" s="65">
        <v>0</v>
      </c>
      <c r="AO36" s="65">
        <v>9</v>
      </c>
      <c r="AP36" s="65">
        <v>22</v>
      </c>
      <c r="AQ36" s="65">
        <v>550</v>
      </c>
      <c r="AR36" s="65">
        <v>20</v>
      </c>
      <c r="AS36" s="65">
        <v>15</v>
      </c>
      <c r="AT36" s="65">
        <v>35</v>
      </c>
      <c r="AU36" s="65">
        <v>100</v>
      </c>
      <c r="AV36" s="65">
        <v>200</v>
      </c>
      <c r="AW36" s="65">
        <v>0</v>
      </c>
      <c r="AX36" s="65">
        <v>0</v>
      </c>
      <c r="AY36" s="65">
        <v>0</v>
      </c>
      <c r="AZ36" s="65">
        <v>30</v>
      </c>
      <c r="BA36" s="65">
        <v>0</v>
      </c>
      <c r="BB36" s="65">
        <v>50</v>
      </c>
      <c r="BC36" s="65">
        <v>22</v>
      </c>
      <c r="BD36" s="65">
        <v>45</v>
      </c>
      <c r="BE36" s="65">
        <v>0</v>
      </c>
      <c r="BF36" s="65">
        <v>52</v>
      </c>
      <c r="BG36" s="65">
        <v>50</v>
      </c>
      <c r="BH36" s="65">
        <v>6</v>
      </c>
      <c r="BI36" s="65">
        <v>47</v>
      </c>
      <c r="BJ36" s="30">
        <v>55</v>
      </c>
      <c r="BK36" s="6"/>
      <c r="BL36" s="7">
        <f t="shared" si="4"/>
        <v>99.31147540983606</v>
      </c>
    </row>
    <row r="37" spans="1:64" ht="15.75">
      <c r="A37" s="36" t="s">
        <v>89</v>
      </c>
      <c r="B37" s="65">
        <v>20</v>
      </c>
      <c r="C37" s="65">
        <v>110</v>
      </c>
      <c r="D37" s="65">
        <v>1000</v>
      </c>
      <c r="E37" s="65">
        <v>135</v>
      </c>
      <c r="F37" s="65">
        <v>2200</v>
      </c>
      <c r="G37" s="65">
        <v>600</v>
      </c>
      <c r="H37" s="65">
        <v>1600</v>
      </c>
      <c r="I37" s="65">
        <v>300</v>
      </c>
      <c r="J37" s="65">
        <v>160</v>
      </c>
      <c r="K37" s="65">
        <v>800</v>
      </c>
      <c r="L37" s="65">
        <v>600</v>
      </c>
      <c r="M37" s="65">
        <v>800</v>
      </c>
      <c r="N37" s="65">
        <v>1000</v>
      </c>
      <c r="O37" s="65">
        <v>2300</v>
      </c>
      <c r="P37" s="65">
        <v>300</v>
      </c>
      <c r="Q37" s="65">
        <v>2600</v>
      </c>
      <c r="R37" s="65">
        <v>2100</v>
      </c>
      <c r="S37" s="65">
        <v>1900</v>
      </c>
      <c r="T37" s="65">
        <v>500</v>
      </c>
      <c r="U37" s="65">
        <v>0</v>
      </c>
      <c r="V37" s="65">
        <v>100</v>
      </c>
      <c r="W37" s="65">
        <v>25</v>
      </c>
      <c r="X37" s="65">
        <v>500</v>
      </c>
      <c r="Y37" s="65">
        <v>100</v>
      </c>
      <c r="Z37" s="65">
        <v>25</v>
      </c>
      <c r="AA37" s="65">
        <v>0</v>
      </c>
      <c r="AB37" s="65">
        <v>500</v>
      </c>
      <c r="AC37" s="65">
        <v>700</v>
      </c>
      <c r="AD37" s="65">
        <v>100</v>
      </c>
      <c r="AE37" s="65">
        <v>0</v>
      </c>
      <c r="AF37" s="65">
        <v>2040</v>
      </c>
      <c r="AG37" s="65">
        <v>1700</v>
      </c>
      <c r="AH37" s="65">
        <v>0</v>
      </c>
      <c r="AI37" s="65">
        <v>4400</v>
      </c>
      <c r="AJ37" s="65">
        <v>0</v>
      </c>
      <c r="AK37" s="65">
        <v>0</v>
      </c>
      <c r="AL37" s="65">
        <v>8</v>
      </c>
      <c r="AM37" s="65">
        <v>0</v>
      </c>
      <c r="AN37" s="65">
        <v>25</v>
      </c>
      <c r="AO37" s="65">
        <v>35</v>
      </c>
      <c r="AP37" s="65">
        <v>465</v>
      </c>
      <c r="AQ37" s="65">
        <v>37</v>
      </c>
      <c r="AR37" s="65">
        <v>600</v>
      </c>
      <c r="AS37" s="65">
        <v>314</v>
      </c>
      <c r="AT37" s="65">
        <v>0</v>
      </c>
      <c r="AU37" s="65">
        <v>90</v>
      </c>
      <c r="AV37" s="65">
        <v>0</v>
      </c>
      <c r="AW37" s="65">
        <v>5</v>
      </c>
      <c r="AX37" s="65">
        <v>118</v>
      </c>
      <c r="AY37" s="65">
        <v>0</v>
      </c>
      <c r="AZ37" s="65">
        <v>0</v>
      </c>
      <c r="BA37" s="65">
        <v>12</v>
      </c>
      <c r="BB37" s="65">
        <v>15</v>
      </c>
      <c r="BC37" s="65">
        <v>0</v>
      </c>
      <c r="BD37" s="65">
        <v>0</v>
      </c>
      <c r="BE37" s="65">
        <v>0</v>
      </c>
      <c r="BF37" s="65">
        <v>25</v>
      </c>
      <c r="BG37" s="65">
        <v>0</v>
      </c>
      <c r="BH37" s="65">
        <v>0</v>
      </c>
      <c r="BI37" s="65">
        <v>0</v>
      </c>
      <c r="BJ37" s="30">
        <v>0</v>
      </c>
      <c r="BK37" s="6"/>
      <c r="BL37" s="7">
        <f t="shared" si="4"/>
        <v>507.60655737704917</v>
      </c>
    </row>
    <row r="38" spans="1:64" ht="15.75">
      <c r="A38" s="36" t="s">
        <v>90</v>
      </c>
      <c r="B38" s="65">
        <v>256</v>
      </c>
      <c r="C38" s="65">
        <v>6200</v>
      </c>
      <c r="D38" s="65">
        <v>100</v>
      </c>
      <c r="E38" s="65">
        <v>369</v>
      </c>
      <c r="F38" s="65">
        <v>900</v>
      </c>
      <c r="G38" s="65">
        <v>200</v>
      </c>
      <c r="H38" s="65">
        <v>100</v>
      </c>
      <c r="I38" s="65">
        <v>500</v>
      </c>
      <c r="J38" s="65">
        <v>340</v>
      </c>
      <c r="K38" s="65">
        <v>1700</v>
      </c>
      <c r="L38" s="65">
        <v>800</v>
      </c>
      <c r="M38" s="65">
        <v>1200</v>
      </c>
      <c r="N38" s="65">
        <v>400</v>
      </c>
      <c r="O38" s="65">
        <v>700</v>
      </c>
      <c r="P38" s="65">
        <v>300</v>
      </c>
      <c r="Q38" s="65">
        <v>800</v>
      </c>
      <c r="R38" s="65">
        <v>200</v>
      </c>
      <c r="S38" s="65">
        <v>500</v>
      </c>
      <c r="T38" s="65">
        <v>400</v>
      </c>
      <c r="U38" s="65">
        <v>25</v>
      </c>
      <c r="V38" s="65">
        <v>100</v>
      </c>
      <c r="W38" s="65">
        <v>400</v>
      </c>
      <c r="X38" s="65">
        <v>300</v>
      </c>
      <c r="Y38" s="65">
        <v>300</v>
      </c>
      <c r="Z38" s="65">
        <v>300</v>
      </c>
      <c r="AA38" s="65">
        <v>25</v>
      </c>
      <c r="AB38" s="65">
        <v>400</v>
      </c>
      <c r="AC38" s="65">
        <v>0</v>
      </c>
      <c r="AD38" s="65">
        <v>0</v>
      </c>
      <c r="AE38" s="65">
        <v>100</v>
      </c>
      <c r="AF38" s="65">
        <v>0</v>
      </c>
      <c r="AG38" s="65">
        <v>100</v>
      </c>
      <c r="AH38" s="65">
        <v>100</v>
      </c>
      <c r="AI38" s="65">
        <v>400</v>
      </c>
      <c r="AJ38" s="65">
        <v>500</v>
      </c>
      <c r="AK38" s="65">
        <v>26</v>
      </c>
      <c r="AL38" s="65">
        <v>2</v>
      </c>
      <c r="AM38" s="65">
        <v>3</v>
      </c>
      <c r="AN38" s="65">
        <v>20</v>
      </c>
      <c r="AO38" s="65">
        <v>0</v>
      </c>
      <c r="AP38" s="65">
        <v>0</v>
      </c>
      <c r="AQ38" s="65">
        <v>13</v>
      </c>
      <c r="AR38" s="65">
        <v>20</v>
      </c>
      <c r="AS38" s="65">
        <v>0</v>
      </c>
      <c r="AT38" s="65">
        <v>20</v>
      </c>
      <c r="AU38" s="65">
        <v>0</v>
      </c>
      <c r="AV38" s="65">
        <v>1</v>
      </c>
      <c r="AW38" s="65">
        <v>50</v>
      </c>
      <c r="AX38" s="65">
        <v>30</v>
      </c>
      <c r="AY38" s="65">
        <v>24</v>
      </c>
      <c r="AZ38" s="65">
        <v>405</v>
      </c>
      <c r="BA38" s="65">
        <v>8</v>
      </c>
      <c r="BB38" s="65">
        <v>152</v>
      </c>
      <c r="BC38" s="65">
        <v>200</v>
      </c>
      <c r="BD38" s="65">
        <v>53</v>
      </c>
      <c r="BE38" s="65">
        <v>148</v>
      </c>
      <c r="BF38" s="65">
        <v>282</v>
      </c>
      <c r="BG38" s="65">
        <v>474</v>
      </c>
      <c r="BH38" s="65">
        <v>173</v>
      </c>
      <c r="BI38" s="65">
        <v>712</v>
      </c>
      <c r="BJ38" s="30">
        <v>296</v>
      </c>
      <c r="BK38" s="6"/>
      <c r="BL38" s="7">
        <f t="shared" si="4"/>
        <v>362.73770491803276</v>
      </c>
    </row>
    <row r="39" spans="1:64" ht="15.75">
      <c r="A39" s="36" t="s">
        <v>91</v>
      </c>
      <c r="B39" s="65">
        <v>9800</v>
      </c>
      <c r="C39" s="65">
        <v>7125</v>
      </c>
      <c r="D39" s="65">
        <v>29900</v>
      </c>
      <c r="E39" s="65">
        <v>29725</v>
      </c>
      <c r="F39" s="65">
        <v>12300</v>
      </c>
      <c r="G39" s="65">
        <v>6500</v>
      </c>
      <c r="H39" s="65">
        <v>6400</v>
      </c>
      <c r="I39" s="65">
        <v>8000</v>
      </c>
      <c r="J39" s="65">
        <v>9100</v>
      </c>
      <c r="K39" s="65">
        <v>20000</v>
      </c>
      <c r="L39" s="65">
        <v>20100</v>
      </c>
      <c r="M39" s="65">
        <v>23000</v>
      </c>
      <c r="N39" s="65">
        <v>25200</v>
      </c>
      <c r="O39" s="65">
        <v>22500</v>
      </c>
      <c r="P39" s="65">
        <v>23000</v>
      </c>
      <c r="Q39" s="65">
        <v>28000</v>
      </c>
      <c r="R39" s="65">
        <v>22400</v>
      </c>
      <c r="S39" s="65">
        <v>0</v>
      </c>
      <c r="T39" s="65">
        <v>24000</v>
      </c>
      <c r="U39" s="65">
        <v>12000</v>
      </c>
      <c r="V39" s="65">
        <v>1000</v>
      </c>
      <c r="W39" s="65">
        <v>15000</v>
      </c>
      <c r="X39" s="65">
        <v>12100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50</v>
      </c>
      <c r="AE39" s="65">
        <v>0</v>
      </c>
      <c r="AF39" s="65">
        <v>0</v>
      </c>
      <c r="AG39" s="65">
        <v>0</v>
      </c>
      <c r="AH39" s="65">
        <v>0</v>
      </c>
      <c r="AI39" s="65">
        <v>5000</v>
      </c>
      <c r="AJ39" s="65">
        <v>0</v>
      </c>
      <c r="AK39" s="65">
        <v>0</v>
      </c>
      <c r="AL39" s="65">
        <v>100</v>
      </c>
      <c r="AM39" s="65">
        <v>0</v>
      </c>
      <c r="AN39" s="65">
        <v>28130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3000</v>
      </c>
      <c r="AV39" s="65">
        <v>0</v>
      </c>
      <c r="AW39" s="65">
        <v>0</v>
      </c>
      <c r="AX39" s="65">
        <v>0</v>
      </c>
      <c r="AY39" s="65">
        <v>0</v>
      </c>
      <c r="AZ39" s="65">
        <v>4200</v>
      </c>
      <c r="BA39" s="65">
        <v>0</v>
      </c>
      <c r="BB39" s="65">
        <v>0</v>
      </c>
      <c r="BC39" s="65">
        <v>11840</v>
      </c>
      <c r="BD39" s="65">
        <v>130</v>
      </c>
      <c r="BE39" s="65">
        <v>5175</v>
      </c>
      <c r="BF39" s="65">
        <v>0</v>
      </c>
      <c r="BG39" s="65">
        <v>12474</v>
      </c>
      <c r="BH39" s="65">
        <v>716</v>
      </c>
      <c r="BI39" s="65">
        <v>0</v>
      </c>
      <c r="BJ39" s="30">
        <v>10</v>
      </c>
      <c r="BK39" s="6"/>
      <c r="BL39" s="7">
        <f t="shared" si="4"/>
        <v>7179.918032786885</v>
      </c>
    </row>
    <row r="40" spans="1:64" ht="15.75">
      <c r="A40" s="36" t="s">
        <v>92</v>
      </c>
      <c r="B40" s="65">
        <v>100</v>
      </c>
      <c r="C40" s="65">
        <v>680</v>
      </c>
      <c r="D40" s="65">
        <v>800</v>
      </c>
      <c r="E40" s="65">
        <v>1150</v>
      </c>
      <c r="F40" s="65">
        <v>400</v>
      </c>
      <c r="G40" s="65">
        <v>1500</v>
      </c>
      <c r="H40" s="65">
        <v>1100</v>
      </c>
      <c r="I40" s="65">
        <v>1100</v>
      </c>
      <c r="J40" s="65">
        <v>7800</v>
      </c>
      <c r="K40" s="65">
        <v>1900</v>
      </c>
      <c r="L40" s="65">
        <v>23900</v>
      </c>
      <c r="M40" s="65">
        <v>16400</v>
      </c>
      <c r="N40" s="65">
        <v>5300</v>
      </c>
      <c r="O40" s="65">
        <v>32600</v>
      </c>
      <c r="P40" s="65">
        <v>0</v>
      </c>
      <c r="Q40" s="65">
        <v>0</v>
      </c>
      <c r="R40" s="65">
        <v>200</v>
      </c>
      <c r="S40" s="65">
        <v>300</v>
      </c>
      <c r="T40" s="65">
        <v>1400</v>
      </c>
      <c r="U40" s="65">
        <v>400</v>
      </c>
      <c r="V40" s="65">
        <v>25</v>
      </c>
      <c r="W40" s="65">
        <v>100</v>
      </c>
      <c r="X40" s="65">
        <v>200</v>
      </c>
      <c r="Y40" s="65">
        <v>1100</v>
      </c>
      <c r="Z40" s="65">
        <v>0</v>
      </c>
      <c r="AA40" s="65">
        <v>100</v>
      </c>
      <c r="AB40" s="65">
        <v>0</v>
      </c>
      <c r="AC40" s="65">
        <v>0</v>
      </c>
      <c r="AD40" s="65">
        <v>0</v>
      </c>
      <c r="AE40" s="65">
        <v>0</v>
      </c>
      <c r="AF40" s="65">
        <v>10</v>
      </c>
      <c r="AG40" s="65">
        <v>58</v>
      </c>
      <c r="AH40" s="65">
        <v>50</v>
      </c>
      <c r="AI40" s="65">
        <v>41</v>
      </c>
      <c r="AJ40" s="65">
        <v>0</v>
      </c>
      <c r="AK40" s="65">
        <v>0</v>
      </c>
      <c r="AL40" s="65">
        <v>0</v>
      </c>
      <c r="AM40" s="65">
        <v>162</v>
      </c>
      <c r="AN40" s="65">
        <v>0</v>
      </c>
      <c r="AO40" s="65">
        <v>10</v>
      </c>
      <c r="AP40" s="65">
        <v>0</v>
      </c>
      <c r="AQ40" s="65">
        <v>2</v>
      </c>
      <c r="AR40" s="65">
        <v>0</v>
      </c>
      <c r="AS40" s="65">
        <v>0</v>
      </c>
      <c r="AT40" s="65">
        <v>0</v>
      </c>
      <c r="AU40" s="65">
        <v>0</v>
      </c>
      <c r="AV40" s="65">
        <v>18</v>
      </c>
      <c r="AW40" s="65">
        <v>12</v>
      </c>
      <c r="AX40" s="65">
        <v>20</v>
      </c>
      <c r="AY40" s="65">
        <v>12</v>
      </c>
      <c r="AZ40" s="65">
        <v>3</v>
      </c>
      <c r="BA40" s="65">
        <v>0</v>
      </c>
      <c r="BB40" s="65">
        <v>0</v>
      </c>
      <c r="BC40" s="65">
        <v>1171</v>
      </c>
      <c r="BD40" s="65">
        <v>17678</v>
      </c>
      <c r="BE40" s="65">
        <v>16735</v>
      </c>
      <c r="BF40" s="65">
        <v>6817</v>
      </c>
      <c r="BG40" s="65">
        <v>3041</v>
      </c>
      <c r="BH40" s="65">
        <v>4577</v>
      </c>
      <c r="BI40" s="65">
        <v>5920</v>
      </c>
      <c r="BJ40" s="30">
        <v>2800</v>
      </c>
      <c r="BK40" s="6"/>
      <c r="BL40" s="7">
        <f t="shared" si="4"/>
        <v>2585.1147540983607</v>
      </c>
    </row>
    <row r="41" spans="1:64" ht="15.75">
      <c r="A41" s="36" t="s">
        <v>93</v>
      </c>
      <c r="B41" s="65">
        <v>57</v>
      </c>
      <c r="C41" s="65">
        <v>46</v>
      </c>
      <c r="D41" s="65">
        <v>300</v>
      </c>
      <c r="E41" s="65">
        <v>328</v>
      </c>
      <c r="F41" s="65">
        <v>100</v>
      </c>
      <c r="G41" s="65">
        <v>25</v>
      </c>
      <c r="H41" s="65">
        <v>300</v>
      </c>
      <c r="I41" s="65">
        <v>400</v>
      </c>
      <c r="J41" s="65">
        <v>500</v>
      </c>
      <c r="K41" s="65">
        <v>400</v>
      </c>
      <c r="L41" s="65">
        <v>500</v>
      </c>
      <c r="M41" s="65">
        <v>400</v>
      </c>
      <c r="N41" s="65">
        <v>500</v>
      </c>
      <c r="O41" s="65">
        <v>200</v>
      </c>
      <c r="P41" s="65">
        <v>800</v>
      </c>
      <c r="Q41" s="65">
        <v>5000</v>
      </c>
      <c r="R41" s="65">
        <v>25</v>
      </c>
      <c r="S41" s="65">
        <v>25</v>
      </c>
      <c r="T41" s="65">
        <v>200</v>
      </c>
      <c r="U41" s="65">
        <v>25</v>
      </c>
      <c r="V41" s="65">
        <v>200</v>
      </c>
      <c r="W41" s="65">
        <v>1700</v>
      </c>
      <c r="X41" s="65">
        <v>3300</v>
      </c>
      <c r="Y41" s="65">
        <v>1500</v>
      </c>
      <c r="Z41" s="65">
        <v>2300</v>
      </c>
      <c r="AA41" s="65">
        <v>1900</v>
      </c>
      <c r="AB41" s="65">
        <v>700</v>
      </c>
      <c r="AC41" s="65">
        <v>1000</v>
      </c>
      <c r="AD41" s="65">
        <v>1300</v>
      </c>
      <c r="AE41" s="65">
        <v>800</v>
      </c>
      <c r="AF41" s="65">
        <v>168</v>
      </c>
      <c r="AG41" s="65">
        <v>112</v>
      </c>
      <c r="AH41" s="65">
        <v>765</v>
      </c>
      <c r="AI41" s="65">
        <v>402</v>
      </c>
      <c r="AJ41" s="65">
        <v>400</v>
      </c>
      <c r="AK41" s="65">
        <v>300</v>
      </c>
      <c r="AL41" s="65">
        <v>0</v>
      </c>
      <c r="AM41" s="65">
        <v>55</v>
      </c>
      <c r="AN41" s="65">
        <v>60</v>
      </c>
      <c r="AO41" s="65">
        <v>63</v>
      </c>
      <c r="AP41" s="65">
        <v>142</v>
      </c>
      <c r="AQ41" s="65">
        <v>535</v>
      </c>
      <c r="AR41" s="65">
        <v>212</v>
      </c>
      <c r="AS41" s="65">
        <v>55</v>
      </c>
      <c r="AT41" s="65">
        <v>115</v>
      </c>
      <c r="AU41" s="65">
        <v>123</v>
      </c>
      <c r="AV41" s="65">
        <v>192</v>
      </c>
      <c r="AW41" s="65">
        <v>58</v>
      </c>
      <c r="AX41" s="65">
        <v>15</v>
      </c>
      <c r="AY41" s="65">
        <v>12</v>
      </c>
      <c r="AZ41" s="65">
        <v>83</v>
      </c>
      <c r="BA41" s="65">
        <v>45</v>
      </c>
      <c r="BB41" s="65">
        <v>80</v>
      </c>
      <c r="BC41" s="65">
        <v>140</v>
      </c>
      <c r="BD41" s="65">
        <v>63</v>
      </c>
      <c r="BE41" s="65">
        <v>141</v>
      </c>
      <c r="BF41" s="65">
        <v>364</v>
      </c>
      <c r="BG41" s="65">
        <v>283</v>
      </c>
      <c r="BH41" s="65">
        <v>442</v>
      </c>
      <c r="BI41" s="65">
        <v>3280</v>
      </c>
      <c r="BJ41" s="30">
        <v>1885</v>
      </c>
      <c r="BK41" s="6"/>
      <c r="BL41" s="7">
        <f t="shared" si="4"/>
        <v>580.672131147541</v>
      </c>
    </row>
    <row r="42" spans="1:64" ht="16.5" thickBot="1">
      <c r="A42" s="64" t="s">
        <v>94</v>
      </c>
      <c r="B42" s="39">
        <f>SUM(B28:B41)</f>
        <v>27417</v>
      </c>
      <c r="C42" s="39">
        <f aca="true" t="shared" si="5" ref="C42:BJ42">SUM(C28:C41)</f>
        <v>15194</v>
      </c>
      <c r="D42" s="39">
        <f t="shared" si="5"/>
        <v>34363</v>
      </c>
      <c r="E42" s="39">
        <f t="shared" si="5"/>
        <v>33956</v>
      </c>
      <c r="F42" s="39">
        <f t="shared" si="5"/>
        <v>16748</v>
      </c>
      <c r="G42" s="39">
        <f t="shared" si="5"/>
        <v>9094</v>
      </c>
      <c r="H42" s="39">
        <f t="shared" si="5"/>
        <v>10703</v>
      </c>
      <c r="I42" s="39">
        <f t="shared" si="5"/>
        <v>10351</v>
      </c>
      <c r="J42" s="39">
        <f t="shared" si="5"/>
        <v>19201</v>
      </c>
      <c r="K42" s="39">
        <f t="shared" si="5"/>
        <v>26073</v>
      </c>
      <c r="L42" s="39">
        <f t="shared" si="5"/>
        <v>48317</v>
      </c>
      <c r="M42" s="39">
        <f t="shared" si="5"/>
        <v>51741</v>
      </c>
      <c r="N42" s="39">
        <f t="shared" si="5"/>
        <v>33497</v>
      </c>
      <c r="O42" s="39">
        <f t="shared" si="5"/>
        <v>58750</v>
      </c>
      <c r="P42" s="39">
        <f t="shared" si="5"/>
        <v>26900</v>
      </c>
      <c r="Q42" s="39">
        <f t="shared" si="5"/>
        <v>37000</v>
      </c>
      <c r="R42" s="39">
        <f t="shared" si="5"/>
        <v>32925</v>
      </c>
      <c r="S42" s="39">
        <f t="shared" si="5"/>
        <v>6225</v>
      </c>
      <c r="T42" s="39">
        <f t="shared" si="5"/>
        <v>30200</v>
      </c>
      <c r="U42" s="39">
        <f t="shared" si="5"/>
        <v>18975</v>
      </c>
      <c r="V42" s="39">
        <f t="shared" si="5"/>
        <v>2925</v>
      </c>
      <c r="W42" s="39">
        <f t="shared" si="5"/>
        <v>23000</v>
      </c>
      <c r="X42" s="39">
        <f t="shared" si="5"/>
        <v>18900</v>
      </c>
      <c r="Y42" s="39">
        <f t="shared" si="5"/>
        <v>16150</v>
      </c>
      <c r="Z42" s="39">
        <f t="shared" si="5"/>
        <v>6225</v>
      </c>
      <c r="AA42" s="39">
        <f t="shared" si="5"/>
        <v>14650</v>
      </c>
      <c r="AB42" s="39">
        <f t="shared" si="5"/>
        <v>7700</v>
      </c>
      <c r="AC42" s="39">
        <f t="shared" si="5"/>
        <v>3403</v>
      </c>
      <c r="AD42" s="39">
        <f t="shared" si="5"/>
        <v>17070</v>
      </c>
      <c r="AE42" s="39">
        <f t="shared" si="5"/>
        <v>3905</v>
      </c>
      <c r="AF42" s="39">
        <f t="shared" si="5"/>
        <v>15918</v>
      </c>
      <c r="AG42" s="39">
        <f t="shared" si="5"/>
        <v>4200</v>
      </c>
      <c r="AH42" s="39">
        <f t="shared" si="5"/>
        <v>7815</v>
      </c>
      <c r="AI42" s="39">
        <f t="shared" si="5"/>
        <v>14843</v>
      </c>
      <c r="AJ42" s="39">
        <f t="shared" si="5"/>
        <v>5400</v>
      </c>
      <c r="AK42" s="39">
        <f t="shared" si="5"/>
        <v>6742</v>
      </c>
      <c r="AL42" s="39">
        <f t="shared" si="5"/>
        <v>6044</v>
      </c>
      <c r="AM42" s="39">
        <f t="shared" si="5"/>
        <v>7295</v>
      </c>
      <c r="AN42" s="39">
        <f t="shared" si="5"/>
        <v>28478</v>
      </c>
      <c r="AO42" s="39">
        <f t="shared" si="5"/>
        <v>315</v>
      </c>
      <c r="AP42" s="39">
        <f t="shared" si="5"/>
        <v>40626</v>
      </c>
      <c r="AQ42" s="39">
        <f t="shared" si="5"/>
        <v>22344</v>
      </c>
      <c r="AR42" s="39">
        <f t="shared" si="5"/>
        <v>19273</v>
      </c>
      <c r="AS42" s="39">
        <f t="shared" si="5"/>
        <v>49753</v>
      </c>
      <c r="AT42" s="39">
        <f t="shared" si="5"/>
        <v>50147</v>
      </c>
      <c r="AU42" s="39">
        <f t="shared" si="5"/>
        <v>31379</v>
      </c>
      <c r="AV42" s="39">
        <f t="shared" si="5"/>
        <v>17995</v>
      </c>
      <c r="AW42" s="39">
        <f t="shared" si="5"/>
        <v>55074</v>
      </c>
      <c r="AX42" s="39">
        <f t="shared" si="5"/>
        <v>20243</v>
      </c>
      <c r="AY42" s="39">
        <f t="shared" si="5"/>
        <v>14235</v>
      </c>
      <c r="AZ42" s="39">
        <f t="shared" si="5"/>
        <v>39804</v>
      </c>
      <c r="BA42" s="39">
        <f t="shared" si="5"/>
        <v>7794</v>
      </c>
      <c r="BB42" s="39">
        <f t="shared" si="5"/>
        <v>23009</v>
      </c>
      <c r="BC42" s="63">
        <f t="shared" si="5"/>
        <v>29025</v>
      </c>
      <c r="BD42" s="63">
        <f t="shared" si="5"/>
        <v>25604</v>
      </c>
      <c r="BE42" s="63">
        <f t="shared" si="5"/>
        <v>30446</v>
      </c>
      <c r="BF42" s="63">
        <f t="shared" si="5"/>
        <v>8217</v>
      </c>
      <c r="BG42" s="63">
        <f t="shared" si="5"/>
        <v>17064</v>
      </c>
      <c r="BH42" s="63">
        <f t="shared" si="5"/>
        <v>6549</v>
      </c>
      <c r="BI42" s="63">
        <f t="shared" si="5"/>
        <v>19677</v>
      </c>
      <c r="BJ42" s="54">
        <f t="shared" si="5"/>
        <v>23070</v>
      </c>
      <c r="BK42" s="11"/>
      <c r="BL42" s="12">
        <f>AVERAGE(B42:BJ42)</f>
        <v>21474.360655737706</v>
      </c>
    </row>
    <row r="43" spans="1:64" ht="16.5" thickBot="1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1"/>
      <c r="BD43" s="61"/>
      <c r="BE43" s="61"/>
      <c r="BF43" s="61"/>
      <c r="BG43" s="61"/>
      <c r="BH43" s="61"/>
      <c r="BI43" s="61"/>
      <c r="BJ43" s="52"/>
      <c r="BK43" s="6"/>
      <c r="BL43" s="7"/>
    </row>
    <row r="44" spans="1:64" ht="15.75">
      <c r="A44" s="38" t="s">
        <v>95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5">
        <v>0</v>
      </c>
      <c r="BK44" s="6"/>
      <c r="BL44" s="7">
        <f aca="true" t="shared" si="6" ref="BL44:BL60">AVERAGE(B44:BJ44)</f>
        <v>0</v>
      </c>
    </row>
    <row r="45" spans="1:64" ht="15.75">
      <c r="A45" s="36" t="s">
        <v>96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8">
        <v>0</v>
      </c>
      <c r="BJ45" s="51">
        <v>0</v>
      </c>
      <c r="BK45" s="6"/>
      <c r="BL45" s="7">
        <f t="shared" si="6"/>
        <v>0</v>
      </c>
    </row>
    <row r="46" spans="1:64" ht="15.75">
      <c r="A46" s="36" t="s">
        <v>97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1">
        <v>0</v>
      </c>
      <c r="BK46" s="6"/>
      <c r="BL46" s="7">
        <f t="shared" si="6"/>
        <v>0</v>
      </c>
    </row>
    <row r="47" spans="1:64" ht="15.75">
      <c r="A47" s="36" t="s">
        <v>98</v>
      </c>
      <c r="B47" s="58">
        <v>0</v>
      </c>
      <c r="C47" s="58">
        <v>50</v>
      </c>
      <c r="D47" s="58">
        <v>100</v>
      </c>
      <c r="E47" s="58">
        <v>100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50</v>
      </c>
      <c r="V47" s="58">
        <v>0</v>
      </c>
      <c r="W47" s="58">
        <v>350</v>
      </c>
      <c r="X47" s="58">
        <v>0</v>
      </c>
      <c r="Y47" s="58">
        <v>90</v>
      </c>
      <c r="Z47" s="58">
        <v>25</v>
      </c>
      <c r="AA47" s="58">
        <v>45</v>
      </c>
      <c r="AB47" s="58">
        <v>0</v>
      </c>
      <c r="AC47" s="58">
        <v>0</v>
      </c>
      <c r="AD47" s="58">
        <v>50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0</v>
      </c>
      <c r="BG47" s="58">
        <v>0</v>
      </c>
      <c r="BH47" s="58">
        <v>0</v>
      </c>
      <c r="BI47" s="58">
        <v>0</v>
      </c>
      <c r="BJ47" s="51">
        <v>0</v>
      </c>
      <c r="BK47" s="6"/>
      <c r="BL47" s="7">
        <f t="shared" si="6"/>
        <v>14.098360655737705</v>
      </c>
    </row>
    <row r="48" spans="1:64" ht="15.75">
      <c r="A48" s="36" t="s">
        <v>99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40</v>
      </c>
      <c r="Y48" s="58">
        <v>0</v>
      </c>
      <c r="Z48" s="58">
        <v>0</v>
      </c>
      <c r="AA48" s="58">
        <v>0</v>
      </c>
      <c r="AB48" s="58">
        <v>20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2</v>
      </c>
      <c r="AJ48" s="58">
        <v>0</v>
      </c>
      <c r="AK48" s="58">
        <v>4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0</v>
      </c>
      <c r="BG48" s="58">
        <v>0</v>
      </c>
      <c r="BH48" s="58">
        <v>0</v>
      </c>
      <c r="BI48" s="58">
        <v>0</v>
      </c>
      <c r="BJ48" s="51">
        <v>0</v>
      </c>
      <c r="BK48" s="6"/>
      <c r="BL48" s="7">
        <f t="shared" si="6"/>
        <v>1.0819672131147542</v>
      </c>
    </row>
    <row r="49" spans="1:64" ht="15.75">
      <c r="A49" s="36" t="s">
        <v>100</v>
      </c>
      <c r="B49" s="58">
        <v>0</v>
      </c>
      <c r="C49" s="58">
        <v>0</v>
      </c>
      <c r="D49" s="58">
        <v>0</v>
      </c>
      <c r="E49" s="58">
        <v>0</v>
      </c>
      <c r="F49" s="58">
        <v>0</v>
      </c>
      <c r="G49" s="58">
        <v>129</v>
      </c>
      <c r="H49" s="58">
        <v>10</v>
      </c>
      <c r="I49" s="58">
        <v>0</v>
      </c>
      <c r="J49" s="58">
        <v>0</v>
      </c>
      <c r="K49" s="58">
        <v>0</v>
      </c>
      <c r="L49" s="58">
        <v>0</v>
      </c>
      <c r="M49" s="58">
        <v>500</v>
      </c>
      <c r="N49" s="58">
        <v>200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15</v>
      </c>
      <c r="Y49" s="58">
        <v>0</v>
      </c>
      <c r="Z49" s="58">
        <v>0</v>
      </c>
      <c r="AA49" s="58">
        <v>0</v>
      </c>
      <c r="AB49" s="58">
        <v>12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7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  <c r="BF49" s="58">
        <v>0</v>
      </c>
      <c r="BG49" s="58">
        <v>0</v>
      </c>
      <c r="BH49" s="58">
        <v>0</v>
      </c>
      <c r="BI49" s="58">
        <v>0</v>
      </c>
      <c r="BJ49" s="51">
        <v>0</v>
      </c>
      <c r="BK49" s="6"/>
      <c r="BL49" s="7">
        <f t="shared" si="6"/>
        <v>14.311475409836065</v>
      </c>
    </row>
    <row r="50" spans="1:64" ht="15.75">
      <c r="A50" s="36" t="s">
        <v>101</v>
      </c>
      <c r="B50" s="58">
        <v>0</v>
      </c>
      <c r="C50" s="58">
        <v>0</v>
      </c>
      <c r="D50" s="58">
        <v>0</v>
      </c>
      <c r="E50" s="58">
        <v>14300</v>
      </c>
      <c r="F50" s="58">
        <v>5785</v>
      </c>
      <c r="G50" s="58">
        <v>3730</v>
      </c>
      <c r="H50" s="58">
        <v>7650</v>
      </c>
      <c r="I50" s="58">
        <v>4700</v>
      </c>
      <c r="J50" s="58">
        <v>5206</v>
      </c>
      <c r="K50" s="58">
        <v>5100</v>
      </c>
      <c r="L50" s="58">
        <v>6000</v>
      </c>
      <c r="M50" s="58">
        <v>3500</v>
      </c>
      <c r="N50" s="58">
        <v>5100</v>
      </c>
      <c r="O50" s="58">
        <v>6600</v>
      </c>
      <c r="P50" s="58">
        <v>3300</v>
      </c>
      <c r="Q50" s="58">
        <v>7000</v>
      </c>
      <c r="R50" s="58">
        <v>11600</v>
      </c>
      <c r="S50" s="58">
        <v>5600</v>
      </c>
      <c r="T50" s="58">
        <v>3479</v>
      </c>
      <c r="U50" s="58">
        <v>5655</v>
      </c>
      <c r="V50" s="58">
        <v>7985</v>
      </c>
      <c r="W50" s="58">
        <v>7270</v>
      </c>
      <c r="X50" s="58">
        <v>8725</v>
      </c>
      <c r="Y50" s="58">
        <v>1830</v>
      </c>
      <c r="Z50" s="58">
        <v>1887</v>
      </c>
      <c r="AA50" s="58">
        <v>1560</v>
      </c>
      <c r="AB50" s="58">
        <v>11508</v>
      </c>
      <c r="AC50" s="58">
        <v>7591</v>
      </c>
      <c r="AD50" s="58">
        <v>4100</v>
      </c>
      <c r="AE50" s="58">
        <v>5800</v>
      </c>
      <c r="AF50" s="58">
        <v>9059</v>
      </c>
      <c r="AG50" s="58">
        <v>3774</v>
      </c>
      <c r="AH50" s="58">
        <v>7110</v>
      </c>
      <c r="AI50" s="58">
        <v>13170</v>
      </c>
      <c r="AJ50" s="58">
        <v>6377</v>
      </c>
      <c r="AK50" s="58">
        <v>6690</v>
      </c>
      <c r="AL50" s="58">
        <v>2065</v>
      </c>
      <c r="AM50" s="58">
        <v>7864</v>
      </c>
      <c r="AN50" s="58">
        <v>2400</v>
      </c>
      <c r="AO50" s="58">
        <v>10197</v>
      </c>
      <c r="AP50" s="58">
        <v>1200</v>
      </c>
      <c r="AQ50" s="58">
        <v>9815</v>
      </c>
      <c r="AR50" s="58">
        <v>11681</v>
      </c>
      <c r="AS50" s="58">
        <v>2202</v>
      </c>
      <c r="AT50" s="58">
        <v>0</v>
      </c>
      <c r="AU50" s="58">
        <v>7259</v>
      </c>
      <c r="AV50" s="58">
        <v>5471</v>
      </c>
      <c r="AW50" s="58">
        <v>8000</v>
      </c>
      <c r="AX50" s="58">
        <v>6761</v>
      </c>
      <c r="AY50" s="58">
        <v>3585</v>
      </c>
      <c r="AZ50" s="58">
        <v>30560</v>
      </c>
      <c r="BA50" s="58">
        <v>21952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58">
        <v>0</v>
      </c>
      <c r="BI50" s="58">
        <v>1069</v>
      </c>
      <c r="BJ50" s="51">
        <v>10782</v>
      </c>
      <c r="BK50" s="6"/>
      <c r="BL50" s="7">
        <f t="shared" si="6"/>
        <v>5764</v>
      </c>
    </row>
    <row r="51" spans="1:64" ht="15.75">
      <c r="A51" s="36" t="s">
        <v>102</v>
      </c>
      <c r="B51" s="58">
        <v>50</v>
      </c>
      <c r="C51" s="58">
        <v>0</v>
      </c>
      <c r="D51" s="58">
        <v>0</v>
      </c>
      <c r="E51" s="58">
        <v>0</v>
      </c>
      <c r="F51" s="58">
        <v>82</v>
      </c>
      <c r="G51" s="58">
        <v>200</v>
      </c>
      <c r="H51" s="58">
        <v>45</v>
      </c>
      <c r="I51" s="58">
        <v>100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148</v>
      </c>
      <c r="U51" s="58">
        <v>40</v>
      </c>
      <c r="V51" s="58">
        <v>56</v>
      </c>
      <c r="W51" s="58">
        <v>160</v>
      </c>
      <c r="X51" s="58">
        <v>300</v>
      </c>
      <c r="Y51" s="58">
        <v>306</v>
      </c>
      <c r="Z51" s="58">
        <v>533</v>
      </c>
      <c r="AA51" s="58">
        <v>166</v>
      </c>
      <c r="AB51" s="58">
        <v>0</v>
      </c>
      <c r="AC51" s="58">
        <v>154</v>
      </c>
      <c r="AD51" s="58">
        <v>0</v>
      </c>
      <c r="AE51" s="58">
        <v>0</v>
      </c>
      <c r="AF51" s="58">
        <v>30</v>
      </c>
      <c r="AG51" s="58">
        <v>10</v>
      </c>
      <c r="AH51" s="58">
        <v>0</v>
      </c>
      <c r="AI51" s="58">
        <v>0</v>
      </c>
      <c r="AJ51" s="58">
        <v>0</v>
      </c>
      <c r="AK51" s="58">
        <v>1</v>
      </c>
      <c r="AL51" s="58">
        <v>681</v>
      </c>
      <c r="AM51" s="58">
        <v>1004</v>
      </c>
      <c r="AN51" s="58">
        <v>0</v>
      </c>
      <c r="AO51" s="58">
        <v>0</v>
      </c>
      <c r="AP51" s="58">
        <v>1</v>
      </c>
      <c r="AQ51" s="58">
        <v>6</v>
      </c>
      <c r="AR51" s="58">
        <v>1</v>
      </c>
      <c r="AS51" s="58">
        <v>16</v>
      </c>
      <c r="AT51" s="58">
        <v>60</v>
      </c>
      <c r="AU51" s="58">
        <v>0</v>
      </c>
      <c r="AV51" s="58">
        <v>1</v>
      </c>
      <c r="AW51" s="58">
        <v>20</v>
      </c>
      <c r="AX51" s="58">
        <v>0</v>
      </c>
      <c r="AY51" s="58">
        <v>10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69</v>
      </c>
      <c r="BF51" s="58">
        <v>11</v>
      </c>
      <c r="BG51" s="58">
        <v>25</v>
      </c>
      <c r="BH51" s="58">
        <v>1005</v>
      </c>
      <c r="BI51" s="58">
        <v>109</v>
      </c>
      <c r="BJ51" s="51">
        <v>142</v>
      </c>
      <c r="BK51" s="6"/>
      <c r="BL51" s="7">
        <f t="shared" si="6"/>
        <v>90.85245901639344</v>
      </c>
    </row>
    <row r="52" spans="1:64" ht="15.75">
      <c r="A52" s="36" t="s">
        <v>103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100</v>
      </c>
      <c r="L52" s="58">
        <v>0</v>
      </c>
      <c r="M52" s="58">
        <v>0</v>
      </c>
      <c r="N52" s="58">
        <v>100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39</v>
      </c>
      <c r="U52" s="58">
        <v>1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11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9</v>
      </c>
      <c r="AR52" s="58">
        <v>0</v>
      </c>
      <c r="AS52" s="58">
        <v>0</v>
      </c>
      <c r="AT52" s="58">
        <v>0</v>
      </c>
      <c r="AU52" s="58">
        <v>5</v>
      </c>
      <c r="AV52" s="58">
        <v>57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15</v>
      </c>
      <c r="BE52" s="58">
        <v>0</v>
      </c>
      <c r="BF52" s="58">
        <v>1</v>
      </c>
      <c r="BG52" s="58">
        <v>2</v>
      </c>
      <c r="BH52" s="58">
        <v>1</v>
      </c>
      <c r="BI52" s="58">
        <v>16</v>
      </c>
      <c r="BJ52" s="51">
        <v>12</v>
      </c>
      <c r="BK52" s="6"/>
      <c r="BL52" s="7">
        <f t="shared" si="6"/>
        <v>6.049180327868853</v>
      </c>
    </row>
    <row r="53" spans="1:64" ht="15.75">
      <c r="A53" s="36" t="s">
        <v>104</v>
      </c>
      <c r="B53" s="58">
        <v>65</v>
      </c>
      <c r="C53" s="58">
        <v>571</v>
      </c>
      <c r="D53" s="58">
        <v>2</v>
      </c>
      <c r="E53" s="58">
        <v>200</v>
      </c>
      <c r="F53" s="58">
        <v>91</v>
      </c>
      <c r="G53" s="58">
        <v>16</v>
      </c>
      <c r="H53" s="58">
        <v>0</v>
      </c>
      <c r="I53" s="58">
        <v>0</v>
      </c>
      <c r="J53" s="58">
        <v>0</v>
      </c>
      <c r="K53" s="58">
        <v>0</v>
      </c>
      <c r="L53" s="58">
        <v>200</v>
      </c>
      <c r="M53" s="58">
        <v>0</v>
      </c>
      <c r="N53" s="58">
        <v>200</v>
      </c>
      <c r="O53" s="58">
        <v>200</v>
      </c>
      <c r="P53" s="58">
        <v>200</v>
      </c>
      <c r="Q53" s="58">
        <v>200</v>
      </c>
      <c r="R53" s="58">
        <v>200</v>
      </c>
      <c r="S53" s="58">
        <v>200</v>
      </c>
      <c r="T53" s="58">
        <v>200</v>
      </c>
      <c r="U53" s="58">
        <v>215</v>
      </c>
      <c r="V53" s="58">
        <v>200</v>
      </c>
      <c r="W53" s="58">
        <v>380</v>
      </c>
      <c r="X53" s="58">
        <v>210</v>
      </c>
      <c r="Y53" s="58">
        <v>100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120</v>
      </c>
      <c r="AP53" s="58">
        <v>125</v>
      </c>
      <c r="AQ53" s="58">
        <v>75</v>
      </c>
      <c r="AR53" s="58">
        <v>5</v>
      </c>
      <c r="AS53" s="58">
        <v>50</v>
      </c>
      <c r="AT53" s="58">
        <v>150</v>
      </c>
      <c r="AU53" s="58">
        <v>0</v>
      </c>
      <c r="AV53" s="58">
        <v>0</v>
      </c>
      <c r="AW53" s="58">
        <v>0</v>
      </c>
      <c r="AX53" s="58">
        <v>160</v>
      </c>
      <c r="AY53" s="58">
        <v>0</v>
      </c>
      <c r="AZ53" s="58">
        <v>0</v>
      </c>
      <c r="BA53" s="58">
        <v>100</v>
      </c>
      <c r="BB53" s="58">
        <v>0</v>
      </c>
      <c r="BC53" s="58">
        <v>50</v>
      </c>
      <c r="BD53" s="58">
        <v>10</v>
      </c>
      <c r="BE53" s="58">
        <v>0</v>
      </c>
      <c r="BF53" s="58">
        <v>0</v>
      </c>
      <c r="BG53" s="58">
        <v>0</v>
      </c>
      <c r="BH53" s="58">
        <v>0</v>
      </c>
      <c r="BI53" s="58">
        <v>30</v>
      </c>
      <c r="BJ53" s="51">
        <v>70</v>
      </c>
      <c r="BK53" s="6"/>
      <c r="BL53" s="7">
        <f t="shared" si="6"/>
        <v>75.32786885245902</v>
      </c>
    </row>
    <row r="54" spans="1:64" ht="15.75">
      <c r="A54" s="36" t="s">
        <v>105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100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5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0</v>
      </c>
      <c r="BG54" s="58">
        <v>0</v>
      </c>
      <c r="BH54" s="58">
        <v>0</v>
      </c>
      <c r="BI54" s="58">
        <v>10</v>
      </c>
      <c r="BJ54" s="51">
        <v>0</v>
      </c>
      <c r="BK54" s="6"/>
      <c r="BL54" s="7">
        <f t="shared" si="6"/>
        <v>1.8852459016393444</v>
      </c>
    </row>
    <row r="55" spans="1:64" ht="15.75">
      <c r="A55" s="36" t="s">
        <v>118</v>
      </c>
      <c r="B55" s="58">
        <v>100400</v>
      </c>
      <c r="C55" s="58">
        <v>106250</v>
      </c>
      <c r="D55" s="58">
        <v>43600</v>
      </c>
      <c r="E55" s="58">
        <v>0</v>
      </c>
      <c r="F55" s="58">
        <v>40600</v>
      </c>
      <c r="G55" s="58">
        <v>2600</v>
      </c>
      <c r="H55" s="58">
        <v>44200</v>
      </c>
      <c r="I55" s="58">
        <v>18300</v>
      </c>
      <c r="J55" s="58">
        <v>59600</v>
      </c>
      <c r="K55" s="58">
        <v>54600</v>
      </c>
      <c r="L55" s="58">
        <v>52100</v>
      </c>
      <c r="M55" s="58">
        <v>42200</v>
      </c>
      <c r="N55" s="58">
        <v>24700</v>
      </c>
      <c r="O55" s="58">
        <v>18800</v>
      </c>
      <c r="P55" s="58">
        <v>16900</v>
      </c>
      <c r="Q55" s="58">
        <v>25400</v>
      </c>
      <c r="R55" s="58">
        <v>13000</v>
      </c>
      <c r="S55" s="58">
        <v>9200</v>
      </c>
      <c r="T55" s="58">
        <v>10600</v>
      </c>
      <c r="U55" s="58">
        <v>2800</v>
      </c>
      <c r="V55" s="58">
        <v>2200</v>
      </c>
      <c r="W55" s="58">
        <v>7500</v>
      </c>
      <c r="X55" s="58">
        <v>3900</v>
      </c>
      <c r="Y55" s="58">
        <v>7100</v>
      </c>
      <c r="Z55" s="58">
        <v>6300</v>
      </c>
      <c r="AA55" s="58">
        <v>2000</v>
      </c>
      <c r="AB55" s="58">
        <v>2200</v>
      </c>
      <c r="AC55" s="58">
        <v>100</v>
      </c>
      <c r="AD55" s="58">
        <v>800</v>
      </c>
      <c r="AE55" s="58">
        <v>100</v>
      </c>
      <c r="AF55" s="58">
        <v>0</v>
      </c>
      <c r="AG55" s="58">
        <v>200</v>
      </c>
      <c r="AH55" s="58">
        <v>700</v>
      </c>
      <c r="AI55" s="58">
        <v>1500</v>
      </c>
      <c r="AJ55" s="58">
        <v>1759</v>
      </c>
      <c r="AK55" s="58">
        <v>1170</v>
      </c>
      <c r="AL55" s="58">
        <v>2700</v>
      </c>
      <c r="AM55" s="58">
        <v>237</v>
      </c>
      <c r="AN55" s="58">
        <v>2620</v>
      </c>
      <c r="AO55" s="58">
        <v>1205</v>
      </c>
      <c r="AP55" s="58">
        <v>1210</v>
      </c>
      <c r="AQ55" s="58">
        <v>302</v>
      </c>
      <c r="AR55" s="58">
        <v>2600</v>
      </c>
      <c r="AS55" s="58">
        <v>2443</v>
      </c>
      <c r="AT55" s="58">
        <v>3619</v>
      </c>
      <c r="AU55" s="58">
        <v>5272</v>
      </c>
      <c r="AV55" s="58">
        <v>4940</v>
      </c>
      <c r="AW55" s="58">
        <v>9265</v>
      </c>
      <c r="AX55" s="58">
        <v>5100</v>
      </c>
      <c r="AY55" s="58">
        <v>6064</v>
      </c>
      <c r="AZ55" s="58">
        <v>9287</v>
      </c>
      <c r="BA55" s="58">
        <v>1841</v>
      </c>
      <c r="BB55" s="58">
        <v>1058</v>
      </c>
      <c r="BC55" s="58">
        <v>11871</v>
      </c>
      <c r="BD55" s="58">
        <v>12418</v>
      </c>
      <c r="BE55" s="58">
        <v>3360</v>
      </c>
      <c r="BF55" s="58">
        <v>4745</v>
      </c>
      <c r="BG55" s="58">
        <v>4475</v>
      </c>
      <c r="BH55" s="58">
        <v>16675</v>
      </c>
      <c r="BI55" s="58">
        <v>15899</v>
      </c>
      <c r="BJ55" s="51">
        <v>32217</v>
      </c>
      <c r="BK55" s="6"/>
      <c r="BL55" s="7">
        <f t="shared" si="6"/>
        <v>14504.95081967213</v>
      </c>
    </row>
    <row r="56" spans="1:64" ht="15.75">
      <c r="A56" s="36" t="s">
        <v>119</v>
      </c>
      <c r="B56" s="58">
        <v>15000</v>
      </c>
      <c r="C56" s="58">
        <v>12550</v>
      </c>
      <c r="D56" s="58">
        <v>2400</v>
      </c>
      <c r="E56" s="58">
        <v>2080</v>
      </c>
      <c r="F56" s="58">
        <v>1300</v>
      </c>
      <c r="G56" s="58">
        <v>100</v>
      </c>
      <c r="H56" s="58">
        <v>300</v>
      </c>
      <c r="I56" s="58">
        <v>2100</v>
      </c>
      <c r="J56" s="58">
        <v>720</v>
      </c>
      <c r="K56" s="58">
        <v>0</v>
      </c>
      <c r="L56" s="58">
        <v>800</v>
      </c>
      <c r="M56" s="58">
        <v>3700</v>
      </c>
      <c r="N56" s="58">
        <v>1600</v>
      </c>
      <c r="O56" s="58">
        <v>1100</v>
      </c>
      <c r="P56" s="58">
        <v>400</v>
      </c>
      <c r="Q56" s="58">
        <v>0</v>
      </c>
      <c r="R56" s="58">
        <v>0</v>
      </c>
      <c r="S56" s="58">
        <v>3100</v>
      </c>
      <c r="T56" s="58">
        <v>0</v>
      </c>
      <c r="U56" s="58">
        <v>235</v>
      </c>
      <c r="V56" s="58">
        <v>0</v>
      </c>
      <c r="W56" s="58">
        <v>6645</v>
      </c>
      <c r="X56" s="58">
        <v>7400</v>
      </c>
      <c r="Y56" s="58">
        <v>1643</v>
      </c>
      <c r="Z56" s="58">
        <v>2401</v>
      </c>
      <c r="AA56" s="58">
        <v>8069</v>
      </c>
      <c r="AB56" s="58">
        <v>2074</v>
      </c>
      <c r="AC56" s="58">
        <v>1800</v>
      </c>
      <c r="AD56" s="58">
        <v>0</v>
      </c>
      <c r="AE56" s="58">
        <v>4000</v>
      </c>
      <c r="AF56" s="58">
        <v>820</v>
      </c>
      <c r="AG56" s="58">
        <v>2060</v>
      </c>
      <c r="AH56" s="58">
        <v>285</v>
      </c>
      <c r="AI56" s="58">
        <v>675</v>
      </c>
      <c r="AJ56" s="58">
        <v>69</v>
      </c>
      <c r="AK56" s="58">
        <v>101</v>
      </c>
      <c r="AL56" s="58">
        <v>0</v>
      </c>
      <c r="AM56" s="58">
        <v>45</v>
      </c>
      <c r="AN56" s="58">
        <v>500</v>
      </c>
      <c r="AO56" s="58">
        <v>0</v>
      </c>
      <c r="AP56" s="58">
        <v>290</v>
      </c>
      <c r="AQ56" s="58">
        <v>3825</v>
      </c>
      <c r="AR56" s="58">
        <v>60</v>
      </c>
      <c r="AS56" s="58">
        <v>120</v>
      </c>
      <c r="AT56" s="58">
        <v>420</v>
      </c>
      <c r="AU56" s="58">
        <v>10</v>
      </c>
      <c r="AV56" s="58">
        <v>0</v>
      </c>
      <c r="AW56" s="58">
        <v>140</v>
      </c>
      <c r="AX56" s="58">
        <v>0</v>
      </c>
      <c r="AY56" s="58">
        <v>1005</v>
      </c>
      <c r="AZ56" s="58">
        <v>1185</v>
      </c>
      <c r="BA56" s="58">
        <v>1480</v>
      </c>
      <c r="BB56" s="58">
        <v>280</v>
      </c>
      <c r="BC56" s="58">
        <v>968</v>
      </c>
      <c r="BD56" s="58">
        <v>1222</v>
      </c>
      <c r="BE56" s="58">
        <v>2614</v>
      </c>
      <c r="BF56" s="58">
        <v>2600</v>
      </c>
      <c r="BG56" s="58">
        <v>410</v>
      </c>
      <c r="BH56" s="58">
        <v>5000</v>
      </c>
      <c r="BI56" s="58">
        <v>4157</v>
      </c>
      <c r="BJ56" s="51">
        <v>13930</v>
      </c>
      <c r="BK56" s="6"/>
      <c r="BL56" s="7">
        <f t="shared" si="6"/>
        <v>2062.098360655738</v>
      </c>
    </row>
    <row r="57" spans="1:64" ht="15.75">
      <c r="A57" s="36" t="s">
        <v>106</v>
      </c>
      <c r="B57" s="58">
        <v>31650</v>
      </c>
      <c r="C57" s="58">
        <v>20615</v>
      </c>
      <c r="D57" s="58">
        <v>18000</v>
      </c>
      <c r="E57" s="58">
        <v>10620</v>
      </c>
      <c r="F57" s="58">
        <v>7600</v>
      </c>
      <c r="G57" s="58">
        <v>5500</v>
      </c>
      <c r="H57" s="58">
        <v>12900</v>
      </c>
      <c r="I57" s="58">
        <v>4300</v>
      </c>
      <c r="J57" s="58">
        <v>850</v>
      </c>
      <c r="K57" s="58">
        <v>14300</v>
      </c>
      <c r="L57" s="58">
        <v>2400</v>
      </c>
      <c r="M57" s="58">
        <v>3000</v>
      </c>
      <c r="N57" s="58">
        <v>8400</v>
      </c>
      <c r="O57" s="58">
        <v>10400</v>
      </c>
      <c r="P57" s="58">
        <v>2500</v>
      </c>
      <c r="Q57" s="58">
        <v>2800</v>
      </c>
      <c r="R57" s="58">
        <v>5000</v>
      </c>
      <c r="S57" s="58">
        <v>1900</v>
      </c>
      <c r="T57" s="58">
        <v>7850</v>
      </c>
      <c r="U57" s="58">
        <v>5100</v>
      </c>
      <c r="V57" s="58">
        <v>6750</v>
      </c>
      <c r="W57" s="58">
        <v>18700</v>
      </c>
      <c r="X57" s="58">
        <v>55900</v>
      </c>
      <c r="Y57" s="58">
        <v>51400</v>
      </c>
      <c r="Z57" s="58">
        <v>38800</v>
      </c>
      <c r="AA57" s="58">
        <v>39700</v>
      </c>
      <c r="AB57" s="58">
        <v>39500</v>
      </c>
      <c r="AC57" s="58">
        <v>40200</v>
      </c>
      <c r="AD57" s="58">
        <v>7200</v>
      </c>
      <c r="AE57" s="58">
        <v>9300</v>
      </c>
      <c r="AF57" s="58">
        <v>6000</v>
      </c>
      <c r="AG57" s="58">
        <v>13100</v>
      </c>
      <c r="AH57" s="58">
        <v>9708</v>
      </c>
      <c r="AI57" s="58">
        <v>3985</v>
      </c>
      <c r="AJ57" s="58">
        <v>2880</v>
      </c>
      <c r="AK57" s="58">
        <v>355</v>
      </c>
      <c r="AL57" s="58">
        <v>5807</v>
      </c>
      <c r="AM57" s="58">
        <v>9953</v>
      </c>
      <c r="AN57" s="58">
        <v>3900</v>
      </c>
      <c r="AO57" s="58">
        <v>9030</v>
      </c>
      <c r="AP57" s="58">
        <v>3145</v>
      </c>
      <c r="AQ57" s="58">
        <v>21816</v>
      </c>
      <c r="AR57" s="58">
        <v>9230</v>
      </c>
      <c r="AS57" s="58">
        <v>9180</v>
      </c>
      <c r="AT57" s="58">
        <v>4875</v>
      </c>
      <c r="AU57" s="58">
        <v>6900</v>
      </c>
      <c r="AV57" s="58">
        <v>14538</v>
      </c>
      <c r="AW57" s="58">
        <v>7682</v>
      </c>
      <c r="AX57" s="58">
        <v>324</v>
      </c>
      <c r="AY57" s="58">
        <v>14035</v>
      </c>
      <c r="AZ57" s="58">
        <v>4575</v>
      </c>
      <c r="BA57" s="58">
        <v>12724</v>
      </c>
      <c r="BB57" s="58">
        <v>18050</v>
      </c>
      <c r="BC57" s="58">
        <v>14760</v>
      </c>
      <c r="BD57" s="58">
        <v>7872</v>
      </c>
      <c r="BE57" s="58">
        <v>21965</v>
      </c>
      <c r="BF57" s="58">
        <v>25610</v>
      </c>
      <c r="BG57" s="58">
        <v>13379</v>
      </c>
      <c r="BH57" s="58">
        <v>10575</v>
      </c>
      <c r="BI57" s="58">
        <v>40590</v>
      </c>
      <c r="BJ57" s="51">
        <v>37222</v>
      </c>
      <c r="BK57" s="6"/>
      <c r="BL57" s="7">
        <f t="shared" si="6"/>
        <v>13883.606557377048</v>
      </c>
    </row>
    <row r="58" spans="1:64" ht="15.75">
      <c r="A58" s="36" t="s">
        <v>107</v>
      </c>
      <c r="B58" s="58">
        <v>50</v>
      </c>
      <c r="C58" s="58">
        <v>35</v>
      </c>
      <c r="D58" s="58">
        <v>100</v>
      </c>
      <c r="E58" s="58">
        <v>0</v>
      </c>
      <c r="F58" s="58">
        <v>0</v>
      </c>
      <c r="G58" s="58">
        <v>5</v>
      </c>
      <c r="H58" s="58">
        <v>100</v>
      </c>
      <c r="I58" s="58">
        <v>200</v>
      </c>
      <c r="J58" s="58">
        <v>200</v>
      </c>
      <c r="K58" s="58">
        <v>200</v>
      </c>
      <c r="L58" s="58">
        <v>200</v>
      </c>
      <c r="M58" s="58">
        <v>2100</v>
      </c>
      <c r="N58" s="58">
        <v>300</v>
      </c>
      <c r="O58" s="58">
        <v>300</v>
      </c>
      <c r="P58" s="58">
        <v>0</v>
      </c>
      <c r="Q58" s="58">
        <v>0</v>
      </c>
      <c r="R58" s="58">
        <v>0</v>
      </c>
      <c r="S58" s="58">
        <v>600</v>
      </c>
      <c r="T58" s="58">
        <v>200</v>
      </c>
      <c r="U58" s="58">
        <v>0</v>
      </c>
      <c r="V58" s="58">
        <v>0</v>
      </c>
      <c r="W58" s="58">
        <v>0</v>
      </c>
      <c r="X58" s="58">
        <v>186</v>
      </c>
      <c r="Y58" s="58">
        <v>200</v>
      </c>
      <c r="Z58" s="58">
        <v>100</v>
      </c>
      <c r="AA58" s="58">
        <v>10</v>
      </c>
      <c r="AB58" s="58">
        <v>35</v>
      </c>
      <c r="AC58" s="58">
        <v>174</v>
      </c>
      <c r="AD58" s="58">
        <v>35</v>
      </c>
      <c r="AE58" s="58">
        <v>373</v>
      </c>
      <c r="AF58" s="58">
        <v>8</v>
      </c>
      <c r="AG58" s="58">
        <v>151</v>
      </c>
      <c r="AH58" s="58">
        <v>40</v>
      </c>
      <c r="AI58" s="58">
        <v>54</v>
      </c>
      <c r="AJ58" s="58">
        <v>138</v>
      </c>
      <c r="AK58" s="58">
        <v>60</v>
      </c>
      <c r="AL58" s="58">
        <v>9</v>
      </c>
      <c r="AM58" s="58">
        <v>7</v>
      </c>
      <c r="AN58" s="58">
        <v>12</v>
      </c>
      <c r="AO58" s="58">
        <v>60</v>
      </c>
      <c r="AP58" s="58">
        <v>95</v>
      </c>
      <c r="AQ58" s="58">
        <v>0</v>
      </c>
      <c r="AR58" s="58">
        <v>30</v>
      </c>
      <c r="AS58" s="58">
        <v>1</v>
      </c>
      <c r="AT58" s="58">
        <v>12</v>
      </c>
      <c r="AU58" s="58">
        <v>0</v>
      </c>
      <c r="AV58" s="58">
        <v>27</v>
      </c>
      <c r="AW58" s="58">
        <v>23</v>
      </c>
      <c r="AX58" s="58">
        <v>0</v>
      </c>
      <c r="AY58" s="58">
        <v>36</v>
      </c>
      <c r="AZ58" s="58">
        <v>7</v>
      </c>
      <c r="BA58" s="58">
        <v>41</v>
      </c>
      <c r="BB58" s="58">
        <v>25</v>
      </c>
      <c r="BC58" s="58">
        <v>0</v>
      </c>
      <c r="BD58" s="58">
        <v>0</v>
      </c>
      <c r="BE58" s="58">
        <v>34</v>
      </c>
      <c r="BF58" s="58">
        <v>206</v>
      </c>
      <c r="BG58" s="58">
        <v>0</v>
      </c>
      <c r="BH58" s="58">
        <v>62</v>
      </c>
      <c r="BI58" s="58">
        <v>762</v>
      </c>
      <c r="BJ58" s="51">
        <v>29</v>
      </c>
      <c r="BK58" s="6"/>
      <c r="BL58" s="7">
        <f t="shared" si="6"/>
        <v>125.11475409836065</v>
      </c>
    </row>
    <row r="59" spans="1:64" ht="15.75">
      <c r="A59" s="36" t="s">
        <v>108</v>
      </c>
      <c r="B59" s="58">
        <v>150</v>
      </c>
      <c r="C59" s="58">
        <v>45</v>
      </c>
      <c r="D59" s="58">
        <v>100</v>
      </c>
      <c r="E59" s="58">
        <v>55</v>
      </c>
      <c r="F59" s="58">
        <v>400</v>
      </c>
      <c r="G59" s="58">
        <v>200</v>
      </c>
      <c r="H59" s="58">
        <v>400</v>
      </c>
      <c r="I59" s="58">
        <v>100</v>
      </c>
      <c r="J59" s="58">
        <v>0</v>
      </c>
      <c r="K59" s="58">
        <v>100</v>
      </c>
      <c r="L59" s="58">
        <v>200</v>
      </c>
      <c r="M59" s="58">
        <v>0</v>
      </c>
      <c r="N59" s="58">
        <v>500</v>
      </c>
      <c r="O59" s="58">
        <v>0</v>
      </c>
      <c r="P59" s="58">
        <v>100</v>
      </c>
      <c r="Q59" s="58">
        <v>0</v>
      </c>
      <c r="R59" s="58">
        <v>100</v>
      </c>
      <c r="S59" s="58">
        <v>0</v>
      </c>
      <c r="T59" s="58">
        <v>45</v>
      </c>
      <c r="U59" s="58">
        <v>0</v>
      </c>
      <c r="V59" s="58">
        <v>5</v>
      </c>
      <c r="W59" s="58">
        <v>125</v>
      </c>
      <c r="X59" s="58">
        <v>17</v>
      </c>
      <c r="Y59" s="58">
        <v>0</v>
      </c>
      <c r="Z59" s="58">
        <v>25</v>
      </c>
      <c r="AA59" s="58">
        <v>200</v>
      </c>
      <c r="AB59" s="58">
        <v>0</v>
      </c>
      <c r="AC59" s="58">
        <v>178</v>
      </c>
      <c r="AD59" s="58">
        <v>0</v>
      </c>
      <c r="AE59" s="58">
        <v>10</v>
      </c>
      <c r="AF59" s="58">
        <v>118</v>
      </c>
      <c r="AG59" s="58">
        <v>20</v>
      </c>
      <c r="AH59" s="58">
        <v>25</v>
      </c>
      <c r="AI59" s="58">
        <v>110</v>
      </c>
      <c r="AJ59" s="58">
        <v>6</v>
      </c>
      <c r="AK59" s="58">
        <v>105</v>
      </c>
      <c r="AL59" s="58">
        <v>60</v>
      </c>
      <c r="AM59" s="58">
        <v>9</v>
      </c>
      <c r="AN59" s="58">
        <v>40</v>
      </c>
      <c r="AO59" s="58">
        <v>49</v>
      </c>
      <c r="AP59" s="58">
        <v>0</v>
      </c>
      <c r="AQ59" s="58">
        <v>12</v>
      </c>
      <c r="AR59" s="58">
        <v>23</v>
      </c>
      <c r="AS59" s="58">
        <v>35</v>
      </c>
      <c r="AT59" s="58">
        <v>3</v>
      </c>
      <c r="AU59" s="58">
        <v>2</v>
      </c>
      <c r="AV59" s="58">
        <v>27</v>
      </c>
      <c r="AW59" s="58">
        <v>0</v>
      </c>
      <c r="AX59" s="58">
        <v>0</v>
      </c>
      <c r="AY59" s="58">
        <v>0</v>
      </c>
      <c r="AZ59" s="58">
        <v>16</v>
      </c>
      <c r="BA59" s="58">
        <v>7</v>
      </c>
      <c r="BB59" s="58">
        <v>12</v>
      </c>
      <c r="BC59" s="58">
        <v>0</v>
      </c>
      <c r="BD59" s="58">
        <v>1</v>
      </c>
      <c r="BE59" s="58">
        <v>0</v>
      </c>
      <c r="BF59" s="58">
        <v>125</v>
      </c>
      <c r="BG59" s="58">
        <v>12</v>
      </c>
      <c r="BH59" s="58">
        <v>131</v>
      </c>
      <c r="BI59" s="58">
        <v>32</v>
      </c>
      <c r="BJ59" s="51">
        <v>81</v>
      </c>
      <c r="BK59" s="6"/>
      <c r="BL59" s="7">
        <f t="shared" si="6"/>
        <v>67.47540983606558</v>
      </c>
    </row>
    <row r="60" spans="1:64" ht="15.75">
      <c r="A60" s="36" t="s">
        <v>109</v>
      </c>
      <c r="B60" s="58">
        <v>98000</v>
      </c>
      <c r="C60" s="58">
        <v>18525</v>
      </c>
      <c r="D60" s="58">
        <v>26700</v>
      </c>
      <c r="E60" s="58">
        <v>64842</v>
      </c>
      <c r="F60" s="58">
        <v>46100</v>
      </c>
      <c r="G60" s="58">
        <v>26700</v>
      </c>
      <c r="H60" s="58">
        <v>23600</v>
      </c>
      <c r="I60" s="58">
        <v>68300</v>
      </c>
      <c r="J60" s="58">
        <v>64000</v>
      </c>
      <c r="K60" s="58">
        <v>68400</v>
      </c>
      <c r="L60" s="58">
        <v>43500</v>
      </c>
      <c r="M60" s="58">
        <v>241600</v>
      </c>
      <c r="N60" s="58">
        <v>168000</v>
      </c>
      <c r="O60" s="58">
        <v>135400</v>
      </c>
      <c r="P60" s="58">
        <v>61400</v>
      </c>
      <c r="Q60" s="58">
        <v>90000</v>
      </c>
      <c r="R60" s="58">
        <v>35600</v>
      </c>
      <c r="S60" s="58">
        <v>114300</v>
      </c>
      <c r="T60" s="58">
        <v>99200</v>
      </c>
      <c r="U60" s="58">
        <v>128050</v>
      </c>
      <c r="V60" s="58">
        <v>79219</v>
      </c>
      <c r="W60" s="58">
        <v>32804</v>
      </c>
      <c r="X60" s="58">
        <v>84829</v>
      </c>
      <c r="Y60" s="58">
        <v>76250</v>
      </c>
      <c r="Z60" s="58">
        <v>76710</v>
      </c>
      <c r="AA60" s="58">
        <v>89045</v>
      </c>
      <c r="AB60" s="58">
        <v>81482</v>
      </c>
      <c r="AC60" s="58">
        <v>11445</v>
      </c>
      <c r="AD60" s="58">
        <v>76452</v>
      </c>
      <c r="AE60" s="58">
        <v>85240</v>
      </c>
      <c r="AF60" s="58">
        <v>74890</v>
      </c>
      <c r="AG60" s="58">
        <v>42476</v>
      </c>
      <c r="AH60" s="58">
        <v>12300</v>
      </c>
      <c r="AI60" s="58">
        <v>68000</v>
      </c>
      <c r="AJ60" s="58">
        <v>115805</v>
      </c>
      <c r="AK60" s="58">
        <v>106819</v>
      </c>
      <c r="AL60" s="58">
        <v>76195</v>
      </c>
      <c r="AM60" s="58">
        <v>57571</v>
      </c>
      <c r="AN60" s="58">
        <v>70564</v>
      </c>
      <c r="AO60" s="58">
        <v>96201</v>
      </c>
      <c r="AP60" s="58">
        <v>77929</v>
      </c>
      <c r="AQ60" s="58">
        <v>101242</v>
      </c>
      <c r="AR60" s="58">
        <v>188365</v>
      </c>
      <c r="AS60" s="58">
        <v>54689</v>
      </c>
      <c r="AT60" s="58">
        <v>73628</v>
      </c>
      <c r="AU60" s="58">
        <v>100477</v>
      </c>
      <c r="AV60" s="58">
        <v>75945</v>
      </c>
      <c r="AW60" s="58">
        <v>65738</v>
      </c>
      <c r="AX60" s="58">
        <v>20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1">
        <v>0</v>
      </c>
      <c r="BK60" s="6"/>
      <c r="BL60" s="7">
        <f t="shared" si="6"/>
        <v>61877.81967213115</v>
      </c>
    </row>
    <row r="61" spans="1:64" ht="16.5" thickBot="1">
      <c r="A61" s="9" t="s">
        <v>110</v>
      </c>
      <c r="B61" s="10">
        <f>SUM(B44:B60)</f>
        <v>245365</v>
      </c>
      <c r="C61" s="10">
        <f aca="true" t="shared" si="7" ref="C61:BJ61">SUM(C44:C60)</f>
        <v>158641</v>
      </c>
      <c r="D61" s="10">
        <f t="shared" si="7"/>
        <v>91002</v>
      </c>
      <c r="E61" s="10">
        <f t="shared" si="7"/>
        <v>92197</v>
      </c>
      <c r="F61" s="10">
        <f t="shared" si="7"/>
        <v>101958</v>
      </c>
      <c r="G61" s="10">
        <f t="shared" si="7"/>
        <v>39180</v>
      </c>
      <c r="H61" s="10">
        <f t="shared" si="7"/>
        <v>89205</v>
      </c>
      <c r="I61" s="10">
        <f t="shared" si="7"/>
        <v>98100</v>
      </c>
      <c r="J61" s="10">
        <f t="shared" si="7"/>
        <v>130576</v>
      </c>
      <c r="K61" s="10">
        <f t="shared" si="7"/>
        <v>142800</v>
      </c>
      <c r="L61" s="10">
        <f t="shared" si="7"/>
        <v>105500</v>
      </c>
      <c r="M61" s="10">
        <f t="shared" si="7"/>
        <v>296600</v>
      </c>
      <c r="N61" s="10">
        <f t="shared" si="7"/>
        <v>209100</v>
      </c>
      <c r="O61" s="10">
        <f t="shared" si="7"/>
        <v>172800</v>
      </c>
      <c r="P61" s="10">
        <f t="shared" si="7"/>
        <v>84800</v>
      </c>
      <c r="Q61" s="10">
        <f t="shared" si="7"/>
        <v>125400</v>
      </c>
      <c r="R61" s="10">
        <f t="shared" si="7"/>
        <v>65500</v>
      </c>
      <c r="S61" s="10">
        <f t="shared" si="7"/>
        <v>134900</v>
      </c>
      <c r="T61" s="10">
        <f t="shared" si="7"/>
        <v>121761</v>
      </c>
      <c r="U61" s="10">
        <f t="shared" si="7"/>
        <v>142146</v>
      </c>
      <c r="V61" s="10">
        <f t="shared" si="7"/>
        <v>96415</v>
      </c>
      <c r="W61" s="10">
        <f t="shared" si="7"/>
        <v>73939</v>
      </c>
      <c r="X61" s="10">
        <f t="shared" si="7"/>
        <v>161522</v>
      </c>
      <c r="Y61" s="10">
        <f t="shared" si="7"/>
        <v>138919</v>
      </c>
      <c r="Z61" s="10">
        <f t="shared" si="7"/>
        <v>126781</v>
      </c>
      <c r="AA61" s="10">
        <f t="shared" si="7"/>
        <v>140795</v>
      </c>
      <c r="AB61" s="10">
        <f t="shared" si="7"/>
        <v>136842</v>
      </c>
      <c r="AC61" s="10">
        <f t="shared" si="7"/>
        <v>61642</v>
      </c>
      <c r="AD61" s="10">
        <f t="shared" si="7"/>
        <v>88637</v>
      </c>
      <c r="AE61" s="10">
        <f t="shared" si="7"/>
        <v>104823</v>
      </c>
      <c r="AF61" s="10">
        <f t="shared" si="7"/>
        <v>90925</v>
      </c>
      <c r="AG61" s="10">
        <f t="shared" si="7"/>
        <v>61791</v>
      </c>
      <c r="AH61" s="10">
        <f t="shared" si="7"/>
        <v>30168</v>
      </c>
      <c r="AI61" s="10">
        <f t="shared" si="7"/>
        <v>87496</v>
      </c>
      <c r="AJ61" s="10">
        <f t="shared" si="7"/>
        <v>127034</v>
      </c>
      <c r="AK61" s="10">
        <f t="shared" si="7"/>
        <v>115312</v>
      </c>
      <c r="AL61" s="10">
        <f t="shared" si="7"/>
        <v>87517</v>
      </c>
      <c r="AM61" s="10">
        <f t="shared" si="7"/>
        <v>76690</v>
      </c>
      <c r="AN61" s="10">
        <f t="shared" si="7"/>
        <v>80036</v>
      </c>
      <c r="AO61" s="10">
        <f t="shared" si="7"/>
        <v>116862</v>
      </c>
      <c r="AP61" s="10">
        <f t="shared" si="7"/>
        <v>83995</v>
      </c>
      <c r="AQ61" s="10">
        <f t="shared" si="7"/>
        <v>137102</v>
      </c>
      <c r="AR61" s="10">
        <f t="shared" si="7"/>
        <v>211995</v>
      </c>
      <c r="AS61" s="10">
        <f t="shared" si="7"/>
        <v>68736</v>
      </c>
      <c r="AT61" s="10">
        <f t="shared" si="7"/>
        <v>82767</v>
      </c>
      <c r="AU61" s="10">
        <f t="shared" si="7"/>
        <v>119925</v>
      </c>
      <c r="AV61" s="10">
        <f t="shared" si="7"/>
        <v>101006</v>
      </c>
      <c r="AW61" s="10">
        <f t="shared" si="7"/>
        <v>90868</v>
      </c>
      <c r="AX61" s="10">
        <f t="shared" si="7"/>
        <v>12365</v>
      </c>
      <c r="AY61" s="10">
        <f t="shared" si="7"/>
        <v>24735</v>
      </c>
      <c r="AZ61" s="10">
        <f t="shared" si="7"/>
        <v>45630</v>
      </c>
      <c r="BA61" s="10">
        <f t="shared" si="7"/>
        <v>38145</v>
      </c>
      <c r="BB61" s="10">
        <f t="shared" si="7"/>
        <v>19425</v>
      </c>
      <c r="BC61" s="10">
        <f t="shared" si="7"/>
        <v>27649</v>
      </c>
      <c r="BD61" s="10">
        <f t="shared" si="7"/>
        <v>21538</v>
      </c>
      <c r="BE61" s="10">
        <f t="shared" si="7"/>
        <v>28042</v>
      </c>
      <c r="BF61" s="10">
        <f t="shared" si="7"/>
        <v>33298</v>
      </c>
      <c r="BG61" s="10">
        <f t="shared" si="7"/>
        <v>18303</v>
      </c>
      <c r="BH61" s="10">
        <f t="shared" si="7"/>
        <v>33449</v>
      </c>
      <c r="BI61" s="10">
        <f t="shared" si="7"/>
        <v>62674</v>
      </c>
      <c r="BJ61" s="17">
        <f t="shared" si="7"/>
        <v>94485</v>
      </c>
      <c r="BK61" s="11"/>
      <c r="BL61" s="12">
        <f>AVERAGE(B61:BJ61)</f>
        <v>98488.67213114754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837609</v>
      </c>
      <c r="C63" s="21">
        <f aca="true" t="shared" si="8" ref="C63:AZ63">C14+C26+C42+C61</f>
        <v>1267051</v>
      </c>
      <c r="D63" s="21">
        <f t="shared" si="8"/>
        <v>353230</v>
      </c>
      <c r="E63" s="21">
        <f t="shared" si="8"/>
        <v>532712</v>
      </c>
      <c r="F63" s="21">
        <f t="shared" si="8"/>
        <v>764631</v>
      </c>
      <c r="G63" s="21">
        <f t="shared" si="8"/>
        <v>239739</v>
      </c>
      <c r="H63" s="21">
        <f t="shared" si="8"/>
        <v>713226</v>
      </c>
      <c r="I63" s="21">
        <f t="shared" si="8"/>
        <v>457522</v>
      </c>
      <c r="J63" s="21">
        <f t="shared" si="8"/>
        <v>263151</v>
      </c>
      <c r="K63" s="21">
        <f t="shared" si="8"/>
        <v>424981</v>
      </c>
      <c r="L63" s="21">
        <f t="shared" si="8"/>
        <v>575857</v>
      </c>
      <c r="M63" s="21">
        <f t="shared" si="8"/>
        <v>612877</v>
      </c>
      <c r="N63" s="21">
        <f t="shared" si="8"/>
        <v>903142</v>
      </c>
      <c r="O63" s="21">
        <f t="shared" si="8"/>
        <v>359773</v>
      </c>
      <c r="P63" s="21">
        <f t="shared" si="8"/>
        <v>263189</v>
      </c>
      <c r="Q63" s="21">
        <f t="shared" si="8"/>
        <v>350260</v>
      </c>
      <c r="R63" s="21">
        <f t="shared" si="8"/>
        <v>277588</v>
      </c>
      <c r="S63" s="21">
        <f t="shared" si="8"/>
        <v>269942</v>
      </c>
      <c r="T63" s="21">
        <f t="shared" si="8"/>
        <v>279944</v>
      </c>
      <c r="U63" s="21">
        <f t="shared" si="8"/>
        <v>672919</v>
      </c>
      <c r="V63" s="21">
        <f t="shared" si="8"/>
        <v>551352</v>
      </c>
      <c r="W63" s="21">
        <f t="shared" si="8"/>
        <v>642690</v>
      </c>
      <c r="X63" s="21">
        <f t="shared" si="8"/>
        <v>703651</v>
      </c>
      <c r="Y63" s="21">
        <f t="shared" si="8"/>
        <v>426953</v>
      </c>
      <c r="Z63" s="21">
        <f t="shared" si="8"/>
        <v>304264</v>
      </c>
      <c r="AA63" s="21">
        <f t="shared" si="8"/>
        <v>391805</v>
      </c>
      <c r="AB63" s="21">
        <f t="shared" si="8"/>
        <v>386116</v>
      </c>
      <c r="AC63" s="21">
        <f t="shared" si="8"/>
        <v>327657</v>
      </c>
      <c r="AD63" s="21">
        <f t="shared" si="8"/>
        <v>349490</v>
      </c>
      <c r="AE63" s="21">
        <f t="shared" si="8"/>
        <v>325467</v>
      </c>
      <c r="AF63" s="21">
        <f t="shared" si="8"/>
        <v>239161</v>
      </c>
      <c r="AG63" s="21">
        <f t="shared" si="8"/>
        <v>361566</v>
      </c>
      <c r="AH63" s="21">
        <f t="shared" si="8"/>
        <v>382276</v>
      </c>
      <c r="AI63" s="21">
        <f t="shared" si="8"/>
        <v>326315</v>
      </c>
      <c r="AJ63" s="21">
        <f t="shared" si="8"/>
        <v>462114</v>
      </c>
      <c r="AK63" s="21">
        <f t="shared" si="8"/>
        <v>338539</v>
      </c>
      <c r="AL63" s="21">
        <f t="shared" si="8"/>
        <v>329982</v>
      </c>
      <c r="AM63" s="21">
        <f t="shared" si="8"/>
        <v>336467</v>
      </c>
      <c r="AN63" s="21">
        <f t="shared" si="8"/>
        <v>435491</v>
      </c>
      <c r="AO63" s="21">
        <f t="shared" si="8"/>
        <v>375231</v>
      </c>
      <c r="AP63" s="21">
        <f t="shared" si="8"/>
        <v>732575</v>
      </c>
      <c r="AQ63" s="21">
        <f t="shared" si="8"/>
        <v>445829</v>
      </c>
      <c r="AR63" s="21">
        <f t="shared" si="8"/>
        <v>560663</v>
      </c>
      <c r="AS63" s="21">
        <f t="shared" si="8"/>
        <v>392784</v>
      </c>
      <c r="AT63" s="21">
        <f t="shared" si="8"/>
        <v>456305</v>
      </c>
      <c r="AU63" s="21">
        <f t="shared" si="8"/>
        <v>293333</v>
      </c>
      <c r="AV63" s="21">
        <f t="shared" si="8"/>
        <v>427251</v>
      </c>
      <c r="AW63" s="21">
        <f t="shared" si="8"/>
        <v>720071</v>
      </c>
      <c r="AX63" s="21">
        <f>AX14+AX26+AX42+AX61</f>
        <v>429109</v>
      </c>
      <c r="AY63" s="21">
        <f>AY14+AY26+AY42+AY61</f>
        <v>174447</v>
      </c>
      <c r="AZ63" s="21">
        <f t="shared" si="8"/>
        <v>488704</v>
      </c>
      <c r="BA63" s="21">
        <f>BA14+BA26+BA42+BA61</f>
        <v>547636</v>
      </c>
      <c r="BB63" s="21">
        <f>BB14+BB26+BB42+BB61</f>
        <v>120197</v>
      </c>
      <c r="BC63" s="21">
        <f aca="true" t="shared" si="9" ref="BC63:BJ63">BC14+BC26+BC42+BC61</f>
        <v>310935</v>
      </c>
      <c r="BD63" s="21">
        <f t="shared" si="9"/>
        <v>234822</v>
      </c>
      <c r="BE63" s="21">
        <f t="shared" si="9"/>
        <v>107655</v>
      </c>
      <c r="BF63" s="21">
        <f t="shared" si="9"/>
        <v>265009</v>
      </c>
      <c r="BG63" s="21">
        <f t="shared" si="9"/>
        <v>367943</v>
      </c>
      <c r="BH63" s="21">
        <f t="shared" si="9"/>
        <v>235741</v>
      </c>
      <c r="BI63" s="21">
        <f t="shared" si="9"/>
        <v>274900</v>
      </c>
      <c r="BJ63" s="22">
        <f t="shared" si="9"/>
        <v>564974</v>
      </c>
      <c r="BK63" s="23"/>
      <c r="BL63" s="12">
        <f>AVERAGE(B63:BJ63)</f>
        <v>435521.52459016396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REDHEAD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245365</v>
      </c>
      <c r="C67" s="8">
        <f>C61</f>
        <v>158641</v>
      </c>
      <c r="D67" s="8">
        <f aca="true" t="shared" si="10" ref="D67:AZ67">D61</f>
        <v>91002</v>
      </c>
      <c r="E67" s="8">
        <f t="shared" si="10"/>
        <v>92197</v>
      </c>
      <c r="F67" s="8">
        <f t="shared" si="10"/>
        <v>101958</v>
      </c>
      <c r="G67" s="8">
        <f t="shared" si="10"/>
        <v>39180</v>
      </c>
      <c r="H67" s="8">
        <f t="shared" si="10"/>
        <v>89205</v>
      </c>
      <c r="I67" s="8">
        <f t="shared" si="10"/>
        <v>98100</v>
      </c>
      <c r="J67" s="8">
        <f t="shared" si="10"/>
        <v>130576</v>
      </c>
      <c r="K67" s="8">
        <f t="shared" si="10"/>
        <v>142800</v>
      </c>
      <c r="L67" s="8">
        <f t="shared" si="10"/>
        <v>105500</v>
      </c>
      <c r="M67" s="8">
        <f t="shared" si="10"/>
        <v>296600</v>
      </c>
      <c r="N67" s="8">
        <f t="shared" si="10"/>
        <v>209100</v>
      </c>
      <c r="O67" s="8">
        <f t="shared" si="10"/>
        <v>172800</v>
      </c>
      <c r="P67" s="8">
        <f t="shared" si="10"/>
        <v>84800</v>
      </c>
      <c r="Q67" s="8">
        <f t="shared" si="10"/>
        <v>125400</v>
      </c>
      <c r="R67" s="8">
        <f t="shared" si="10"/>
        <v>65500</v>
      </c>
      <c r="S67" s="8">
        <f t="shared" si="10"/>
        <v>134900</v>
      </c>
      <c r="T67" s="8">
        <f t="shared" si="10"/>
        <v>121761</v>
      </c>
      <c r="U67" s="8">
        <f t="shared" si="10"/>
        <v>142146</v>
      </c>
      <c r="V67" s="8">
        <f t="shared" si="10"/>
        <v>96415</v>
      </c>
      <c r="W67" s="8">
        <f t="shared" si="10"/>
        <v>73939</v>
      </c>
      <c r="X67" s="8">
        <f t="shared" si="10"/>
        <v>161522</v>
      </c>
      <c r="Y67" s="8">
        <f t="shared" si="10"/>
        <v>138919</v>
      </c>
      <c r="Z67" s="8">
        <f t="shared" si="10"/>
        <v>126781</v>
      </c>
      <c r="AA67" s="8">
        <f t="shared" si="10"/>
        <v>140795</v>
      </c>
      <c r="AB67" s="8">
        <f t="shared" si="10"/>
        <v>136842</v>
      </c>
      <c r="AC67" s="8">
        <f t="shared" si="10"/>
        <v>61642</v>
      </c>
      <c r="AD67" s="8">
        <f t="shared" si="10"/>
        <v>88637</v>
      </c>
      <c r="AE67" s="8">
        <f t="shared" si="10"/>
        <v>104823</v>
      </c>
      <c r="AF67" s="8">
        <f t="shared" si="10"/>
        <v>90925</v>
      </c>
      <c r="AG67" s="8">
        <f t="shared" si="10"/>
        <v>61791</v>
      </c>
      <c r="AH67" s="8">
        <f t="shared" si="10"/>
        <v>30168</v>
      </c>
      <c r="AI67" s="8">
        <f t="shared" si="10"/>
        <v>87496</v>
      </c>
      <c r="AJ67" s="8">
        <f t="shared" si="10"/>
        <v>127034</v>
      </c>
      <c r="AK67" s="8">
        <f t="shared" si="10"/>
        <v>115312</v>
      </c>
      <c r="AL67" s="8">
        <f t="shared" si="10"/>
        <v>87517</v>
      </c>
      <c r="AM67" s="8">
        <f t="shared" si="10"/>
        <v>76690</v>
      </c>
      <c r="AN67" s="8">
        <f t="shared" si="10"/>
        <v>80036</v>
      </c>
      <c r="AO67" s="8">
        <f t="shared" si="10"/>
        <v>116862</v>
      </c>
      <c r="AP67" s="8">
        <f t="shared" si="10"/>
        <v>83995</v>
      </c>
      <c r="AQ67" s="8">
        <f t="shared" si="10"/>
        <v>137102</v>
      </c>
      <c r="AR67" s="8">
        <f t="shared" si="10"/>
        <v>211995</v>
      </c>
      <c r="AS67" s="8">
        <f t="shared" si="10"/>
        <v>68736</v>
      </c>
      <c r="AT67" s="8">
        <f t="shared" si="10"/>
        <v>82767</v>
      </c>
      <c r="AU67" s="8">
        <f t="shared" si="10"/>
        <v>119925</v>
      </c>
      <c r="AV67" s="8">
        <f t="shared" si="10"/>
        <v>101006</v>
      </c>
      <c r="AW67" s="8">
        <f t="shared" si="10"/>
        <v>90868</v>
      </c>
      <c r="AX67" s="8">
        <f t="shared" si="10"/>
        <v>12365</v>
      </c>
      <c r="AY67" s="8">
        <f t="shared" si="10"/>
        <v>24735</v>
      </c>
      <c r="AZ67" s="8">
        <f t="shared" si="10"/>
        <v>45630</v>
      </c>
      <c r="BA67" s="8">
        <f>BA61</f>
        <v>38145</v>
      </c>
      <c r="BB67" s="8">
        <f>BB61</f>
        <v>19425</v>
      </c>
      <c r="BC67" s="8">
        <f aca="true" t="shared" si="11" ref="BC67:BJ67">BC61</f>
        <v>27649</v>
      </c>
      <c r="BD67" s="8">
        <f t="shared" si="11"/>
        <v>21538</v>
      </c>
      <c r="BE67" s="8">
        <f t="shared" si="11"/>
        <v>28042</v>
      </c>
      <c r="BF67" s="8">
        <f t="shared" si="11"/>
        <v>33298</v>
      </c>
      <c r="BG67" s="8">
        <f t="shared" si="11"/>
        <v>18303</v>
      </c>
      <c r="BH67" s="8">
        <f t="shared" si="11"/>
        <v>33449</v>
      </c>
      <c r="BI67" s="8">
        <f t="shared" si="11"/>
        <v>62674</v>
      </c>
      <c r="BJ67" s="25">
        <f t="shared" si="11"/>
        <v>94485</v>
      </c>
      <c r="BK67" s="6"/>
      <c r="BL67" s="7">
        <f>AVERAGE(B67:BJ67)</f>
        <v>98488.67213114754</v>
      </c>
    </row>
    <row r="68" spans="1:64" ht="15.75">
      <c r="A68" s="3" t="s">
        <v>113</v>
      </c>
      <c r="B68" s="4">
        <f>B42</f>
        <v>27417</v>
      </c>
      <c r="C68" s="4">
        <f>C42</f>
        <v>15194</v>
      </c>
      <c r="D68" s="4">
        <f aca="true" t="shared" si="12" ref="D68:AZ68">D42</f>
        <v>34363</v>
      </c>
      <c r="E68" s="4">
        <f t="shared" si="12"/>
        <v>33956</v>
      </c>
      <c r="F68" s="4">
        <f t="shared" si="12"/>
        <v>16748</v>
      </c>
      <c r="G68" s="4">
        <f t="shared" si="12"/>
        <v>9094</v>
      </c>
      <c r="H68" s="4">
        <f t="shared" si="12"/>
        <v>10703</v>
      </c>
      <c r="I68" s="4">
        <f t="shared" si="12"/>
        <v>10351</v>
      </c>
      <c r="J68" s="4">
        <f t="shared" si="12"/>
        <v>19201</v>
      </c>
      <c r="K68" s="4">
        <f t="shared" si="12"/>
        <v>26073</v>
      </c>
      <c r="L68" s="4">
        <f t="shared" si="12"/>
        <v>48317</v>
      </c>
      <c r="M68" s="4">
        <f t="shared" si="12"/>
        <v>51741</v>
      </c>
      <c r="N68" s="4">
        <f t="shared" si="12"/>
        <v>33497</v>
      </c>
      <c r="O68" s="4">
        <f t="shared" si="12"/>
        <v>58750</v>
      </c>
      <c r="P68" s="4">
        <f t="shared" si="12"/>
        <v>26900</v>
      </c>
      <c r="Q68" s="4">
        <f t="shared" si="12"/>
        <v>37000</v>
      </c>
      <c r="R68" s="4">
        <f t="shared" si="12"/>
        <v>32925</v>
      </c>
      <c r="S68" s="4">
        <f t="shared" si="12"/>
        <v>6225</v>
      </c>
      <c r="T68" s="4">
        <f t="shared" si="12"/>
        <v>30200</v>
      </c>
      <c r="U68" s="4">
        <f t="shared" si="12"/>
        <v>18975</v>
      </c>
      <c r="V68" s="4">
        <f t="shared" si="12"/>
        <v>2925</v>
      </c>
      <c r="W68" s="4">
        <f t="shared" si="12"/>
        <v>23000</v>
      </c>
      <c r="X68" s="4">
        <f t="shared" si="12"/>
        <v>18900</v>
      </c>
      <c r="Y68" s="4">
        <f t="shared" si="12"/>
        <v>16150</v>
      </c>
      <c r="Z68" s="4">
        <f t="shared" si="12"/>
        <v>6225</v>
      </c>
      <c r="AA68" s="4">
        <f t="shared" si="12"/>
        <v>14650</v>
      </c>
      <c r="AB68" s="4">
        <f t="shared" si="12"/>
        <v>7700</v>
      </c>
      <c r="AC68" s="4">
        <f t="shared" si="12"/>
        <v>3403</v>
      </c>
      <c r="AD68" s="4">
        <f t="shared" si="12"/>
        <v>17070</v>
      </c>
      <c r="AE68" s="4">
        <f t="shared" si="12"/>
        <v>3905</v>
      </c>
      <c r="AF68" s="4">
        <f t="shared" si="12"/>
        <v>15918</v>
      </c>
      <c r="AG68" s="4">
        <f t="shared" si="12"/>
        <v>4200</v>
      </c>
      <c r="AH68" s="4">
        <f t="shared" si="12"/>
        <v>7815</v>
      </c>
      <c r="AI68" s="4">
        <f t="shared" si="12"/>
        <v>14843</v>
      </c>
      <c r="AJ68" s="4">
        <f t="shared" si="12"/>
        <v>5400</v>
      </c>
      <c r="AK68" s="4">
        <f t="shared" si="12"/>
        <v>6742</v>
      </c>
      <c r="AL68" s="4">
        <f t="shared" si="12"/>
        <v>6044</v>
      </c>
      <c r="AM68" s="4">
        <f t="shared" si="12"/>
        <v>7295</v>
      </c>
      <c r="AN68" s="4">
        <f t="shared" si="12"/>
        <v>28478</v>
      </c>
      <c r="AO68" s="4">
        <f t="shared" si="12"/>
        <v>315</v>
      </c>
      <c r="AP68" s="4">
        <f t="shared" si="12"/>
        <v>40626</v>
      </c>
      <c r="AQ68" s="4">
        <f t="shared" si="12"/>
        <v>22344</v>
      </c>
      <c r="AR68" s="4">
        <f t="shared" si="12"/>
        <v>19273</v>
      </c>
      <c r="AS68" s="4">
        <f t="shared" si="12"/>
        <v>49753</v>
      </c>
      <c r="AT68" s="4">
        <f t="shared" si="12"/>
        <v>50147</v>
      </c>
      <c r="AU68" s="4">
        <f t="shared" si="12"/>
        <v>31379</v>
      </c>
      <c r="AV68" s="4">
        <f t="shared" si="12"/>
        <v>17995</v>
      </c>
      <c r="AW68" s="4">
        <f t="shared" si="12"/>
        <v>55074</v>
      </c>
      <c r="AX68" s="4">
        <f t="shared" si="12"/>
        <v>20243</v>
      </c>
      <c r="AY68" s="4">
        <f t="shared" si="12"/>
        <v>14235</v>
      </c>
      <c r="AZ68" s="4">
        <f t="shared" si="12"/>
        <v>39804</v>
      </c>
      <c r="BA68" s="4">
        <f>BA42</f>
        <v>7794</v>
      </c>
      <c r="BB68" s="4">
        <f>BB42</f>
        <v>23009</v>
      </c>
      <c r="BC68" s="4">
        <f aca="true" t="shared" si="13" ref="BC68:BJ68">BC42</f>
        <v>29025</v>
      </c>
      <c r="BD68" s="4">
        <f t="shared" si="13"/>
        <v>25604</v>
      </c>
      <c r="BE68" s="4">
        <f t="shared" si="13"/>
        <v>30446</v>
      </c>
      <c r="BF68" s="4">
        <f t="shared" si="13"/>
        <v>8217</v>
      </c>
      <c r="BG68" s="4">
        <f t="shared" si="13"/>
        <v>17064</v>
      </c>
      <c r="BH68" s="4">
        <f t="shared" si="13"/>
        <v>6549</v>
      </c>
      <c r="BI68" s="4">
        <f t="shared" si="13"/>
        <v>19677</v>
      </c>
      <c r="BJ68" s="5">
        <f t="shared" si="13"/>
        <v>23070</v>
      </c>
      <c r="BK68" s="6"/>
      <c r="BL68" s="7">
        <f>AVERAGE(B68:BJ68)</f>
        <v>21474.360655737706</v>
      </c>
    </row>
    <row r="69" spans="1:64" ht="15.75">
      <c r="A69" s="3" t="s">
        <v>114</v>
      </c>
      <c r="B69" s="4">
        <f>B26</f>
        <v>561857</v>
      </c>
      <c r="C69" s="4">
        <f>C26</f>
        <v>1075261</v>
      </c>
      <c r="D69" s="4">
        <f aca="true" t="shared" si="14" ref="D69:AZ69">D26</f>
        <v>224889</v>
      </c>
      <c r="E69" s="4">
        <f t="shared" si="14"/>
        <v>401813</v>
      </c>
      <c r="F69" s="4">
        <f t="shared" si="14"/>
        <v>634959</v>
      </c>
      <c r="G69" s="4">
        <f t="shared" si="14"/>
        <v>188069</v>
      </c>
      <c r="H69" s="4">
        <f t="shared" si="14"/>
        <v>604632</v>
      </c>
      <c r="I69" s="4">
        <f t="shared" si="14"/>
        <v>345498</v>
      </c>
      <c r="J69" s="4">
        <f t="shared" si="14"/>
        <v>104875</v>
      </c>
      <c r="K69" s="4">
        <f t="shared" si="14"/>
        <v>245916</v>
      </c>
      <c r="L69" s="4">
        <f t="shared" si="14"/>
        <v>419125</v>
      </c>
      <c r="M69" s="4">
        <f t="shared" si="14"/>
        <v>259973</v>
      </c>
      <c r="N69" s="4">
        <f t="shared" si="14"/>
        <v>655603</v>
      </c>
      <c r="O69" s="4">
        <f t="shared" si="14"/>
        <v>124086</v>
      </c>
      <c r="P69" s="4">
        <f t="shared" si="14"/>
        <v>145329</v>
      </c>
      <c r="Q69" s="4">
        <f t="shared" si="14"/>
        <v>177484</v>
      </c>
      <c r="R69" s="4">
        <f t="shared" si="14"/>
        <v>163896</v>
      </c>
      <c r="S69" s="4">
        <f t="shared" si="14"/>
        <v>113873</v>
      </c>
      <c r="T69" s="4">
        <f t="shared" si="14"/>
        <v>121499</v>
      </c>
      <c r="U69" s="4">
        <f t="shared" si="14"/>
        <v>497582</v>
      </c>
      <c r="V69" s="4">
        <f t="shared" si="14"/>
        <v>438802</v>
      </c>
      <c r="W69" s="4">
        <f t="shared" si="14"/>
        <v>529955</v>
      </c>
      <c r="X69" s="4">
        <f t="shared" si="14"/>
        <v>500524</v>
      </c>
      <c r="Y69" s="4">
        <f t="shared" si="14"/>
        <v>257131</v>
      </c>
      <c r="Z69" s="4">
        <f t="shared" si="14"/>
        <v>155209</v>
      </c>
      <c r="AA69" s="4">
        <f t="shared" si="14"/>
        <v>223390</v>
      </c>
      <c r="AB69" s="4">
        <f t="shared" si="14"/>
        <v>216032</v>
      </c>
      <c r="AC69" s="4">
        <f t="shared" si="14"/>
        <v>235953</v>
      </c>
      <c r="AD69" s="4">
        <f t="shared" si="14"/>
        <v>211948</v>
      </c>
      <c r="AE69" s="4">
        <f t="shared" si="14"/>
        <v>194631</v>
      </c>
      <c r="AF69" s="4">
        <f t="shared" si="14"/>
        <v>108100</v>
      </c>
      <c r="AG69" s="4">
        <f t="shared" si="14"/>
        <v>276720</v>
      </c>
      <c r="AH69" s="4">
        <f t="shared" si="14"/>
        <v>322058</v>
      </c>
      <c r="AI69" s="4">
        <f t="shared" si="14"/>
        <v>213058</v>
      </c>
      <c r="AJ69" s="4">
        <f t="shared" si="14"/>
        <v>304293</v>
      </c>
      <c r="AK69" s="4">
        <f t="shared" si="14"/>
        <v>193608</v>
      </c>
      <c r="AL69" s="4">
        <f t="shared" si="14"/>
        <v>213347</v>
      </c>
      <c r="AM69" s="4">
        <f t="shared" si="14"/>
        <v>236326</v>
      </c>
      <c r="AN69" s="4">
        <f t="shared" si="14"/>
        <v>313557</v>
      </c>
      <c r="AO69" s="4">
        <f t="shared" si="14"/>
        <v>231067</v>
      </c>
      <c r="AP69" s="4">
        <f t="shared" si="14"/>
        <v>565268</v>
      </c>
      <c r="AQ69" s="4">
        <f t="shared" si="14"/>
        <v>262530</v>
      </c>
      <c r="AR69" s="4">
        <f t="shared" si="14"/>
        <v>296567</v>
      </c>
      <c r="AS69" s="4">
        <f t="shared" si="14"/>
        <v>251866</v>
      </c>
      <c r="AT69" s="4">
        <f t="shared" si="14"/>
        <v>293855</v>
      </c>
      <c r="AU69" s="4">
        <f t="shared" si="14"/>
        <v>115096</v>
      </c>
      <c r="AV69" s="4">
        <f t="shared" si="14"/>
        <v>256224</v>
      </c>
      <c r="AW69" s="4">
        <f t="shared" si="14"/>
        <v>517788</v>
      </c>
      <c r="AX69" s="4">
        <f t="shared" si="14"/>
        <v>359795</v>
      </c>
      <c r="AY69" s="4">
        <f t="shared" si="14"/>
        <v>127814</v>
      </c>
      <c r="AZ69" s="4">
        <f t="shared" si="14"/>
        <v>364646</v>
      </c>
      <c r="BA69" s="4">
        <f>BA26</f>
        <v>459592</v>
      </c>
      <c r="BB69" s="4">
        <f>BB26</f>
        <v>38462</v>
      </c>
      <c r="BC69" s="4">
        <f aca="true" t="shared" si="15" ref="BC69:BJ69">BC26</f>
        <v>224140</v>
      </c>
      <c r="BD69" s="4">
        <f t="shared" si="15"/>
        <v>162867</v>
      </c>
      <c r="BE69" s="4">
        <f t="shared" si="15"/>
        <v>36970</v>
      </c>
      <c r="BF69" s="4">
        <f t="shared" si="15"/>
        <v>209121</v>
      </c>
      <c r="BG69" s="4">
        <f t="shared" si="15"/>
        <v>318626</v>
      </c>
      <c r="BH69" s="4">
        <f t="shared" si="15"/>
        <v>185327</v>
      </c>
      <c r="BI69" s="4">
        <f t="shared" si="15"/>
        <v>184002</v>
      </c>
      <c r="BJ69" s="5">
        <f t="shared" si="15"/>
        <v>432090</v>
      </c>
      <c r="BK69" s="6"/>
      <c r="BL69" s="7">
        <f>AVERAGE(B69:BJ69)</f>
        <v>296796.2950819672</v>
      </c>
    </row>
    <row r="70" spans="1:64" ht="15.75">
      <c r="A70" s="3" t="s">
        <v>115</v>
      </c>
      <c r="B70" s="4">
        <f>B14</f>
        <v>2970</v>
      </c>
      <c r="C70" s="4">
        <f>C14</f>
        <v>17955</v>
      </c>
      <c r="D70" s="4">
        <f aca="true" t="shared" si="16" ref="D70:AZ70">D14</f>
        <v>2976</v>
      </c>
      <c r="E70" s="4">
        <f t="shared" si="16"/>
        <v>4746</v>
      </c>
      <c r="F70" s="4">
        <f t="shared" si="16"/>
        <v>10966</v>
      </c>
      <c r="G70" s="4">
        <f t="shared" si="16"/>
        <v>3396</v>
      </c>
      <c r="H70" s="4">
        <f t="shared" si="16"/>
        <v>8686</v>
      </c>
      <c r="I70" s="4">
        <f t="shared" si="16"/>
        <v>3573</v>
      </c>
      <c r="J70" s="4">
        <f t="shared" si="16"/>
        <v>8499</v>
      </c>
      <c r="K70" s="4">
        <f t="shared" si="16"/>
        <v>10192</v>
      </c>
      <c r="L70" s="4">
        <f t="shared" si="16"/>
        <v>2915</v>
      </c>
      <c r="M70" s="4">
        <f t="shared" si="16"/>
        <v>4563</v>
      </c>
      <c r="N70" s="4">
        <f t="shared" si="16"/>
        <v>4942</v>
      </c>
      <c r="O70" s="4">
        <f t="shared" si="16"/>
        <v>4137</v>
      </c>
      <c r="P70" s="4">
        <f t="shared" si="16"/>
        <v>6160</v>
      </c>
      <c r="Q70" s="4">
        <f t="shared" si="16"/>
        <v>10376</v>
      </c>
      <c r="R70" s="4">
        <f t="shared" si="16"/>
        <v>15267</v>
      </c>
      <c r="S70" s="4">
        <f t="shared" si="16"/>
        <v>14944</v>
      </c>
      <c r="T70" s="4">
        <f t="shared" si="16"/>
        <v>6484</v>
      </c>
      <c r="U70" s="4">
        <f t="shared" si="16"/>
        <v>14216</v>
      </c>
      <c r="V70" s="4">
        <f t="shared" si="16"/>
        <v>13210</v>
      </c>
      <c r="W70" s="4">
        <f t="shared" si="16"/>
        <v>15796</v>
      </c>
      <c r="X70" s="4">
        <f t="shared" si="16"/>
        <v>22705</v>
      </c>
      <c r="Y70" s="4">
        <f t="shared" si="16"/>
        <v>14753</v>
      </c>
      <c r="Z70" s="4">
        <f t="shared" si="16"/>
        <v>16049</v>
      </c>
      <c r="AA70" s="4">
        <f t="shared" si="16"/>
        <v>12970</v>
      </c>
      <c r="AB70" s="4">
        <f t="shared" si="16"/>
        <v>25542</v>
      </c>
      <c r="AC70" s="4">
        <f t="shared" si="16"/>
        <v>26659</v>
      </c>
      <c r="AD70" s="4">
        <f t="shared" si="16"/>
        <v>31835</v>
      </c>
      <c r="AE70" s="4">
        <f t="shared" si="16"/>
        <v>22108</v>
      </c>
      <c r="AF70" s="4">
        <f t="shared" si="16"/>
        <v>24218</v>
      </c>
      <c r="AG70" s="4">
        <f t="shared" si="16"/>
        <v>18855</v>
      </c>
      <c r="AH70" s="4">
        <f t="shared" si="16"/>
        <v>22235</v>
      </c>
      <c r="AI70" s="4">
        <f t="shared" si="16"/>
        <v>10918</v>
      </c>
      <c r="AJ70" s="4">
        <f t="shared" si="16"/>
        <v>25387</v>
      </c>
      <c r="AK70" s="4">
        <f t="shared" si="16"/>
        <v>22877</v>
      </c>
      <c r="AL70" s="4">
        <f t="shared" si="16"/>
        <v>23074</v>
      </c>
      <c r="AM70" s="4">
        <f t="shared" si="16"/>
        <v>16156</v>
      </c>
      <c r="AN70" s="4">
        <f t="shared" si="16"/>
        <v>13420</v>
      </c>
      <c r="AO70" s="4">
        <f t="shared" si="16"/>
        <v>26987</v>
      </c>
      <c r="AP70" s="4">
        <f t="shared" si="16"/>
        <v>42686</v>
      </c>
      <c r="AQ70" s="4">
        <f t="shared" si="16"/>
        <v>23853</v>
      </c>
      <c r="AR70" s="4">
        <f t="shared" si="16"/>
        <v>32828</v>
      </c>
      <c r="AS70" s="4">
        <f t="shared" si="16"/>
        <v>22429</v>
      </c>
      <c r="AT70" s="4">
        <f t="shared" si="16"/>
        <v>29536</v>
      </c>
      <c r="AU70" s="4">
        <f t="shared" si="16"/>
        <v>26933</v>
      </c>
      <c r="AV70" s="4">
        <f t="shared" si="16"/>
        <v>52026</v>
      </c>
      <c r="AW70" s="4">
        <f t="shared" si="16"/>
        <v>56341</v>
      </c>
      <c r="AX70" s="4">
        <f t="shared" si="16"/>
        <v>36706</v>
      </c>
      <c r="AY70" s="4">
        <f t="shared" si="16"/>
        <v>7663</v>
      </c>
      <c r="AZ70" s="4">
        <f t="shared" si="16"/>
        <v>38624</v>
      </c>
      <c r="BA70" s="4">
        <f>BA14</f>
        <v>42105</v>
      </c>
      <c r="BB70" s="4">
        <f>BB14</f>
        <v>39301</v>
      </c>
      <c r="BC70" s="4">
        <f aca="true" t="shared" si="17" ref="BC70:BJ70">BC14</f>
        <v>30121</v>
      </c>
      <c r="BD70" s="4">
        <f t="shared" si="17"/>
        <v>24813</v>
      </c>
      <c r="BE70" s="4">
        <f t="shared" si="17"/>
        <v>12197</v>
      </c>
      <c r="BF70" s="4">
        <f t="shared" si="17"/>
        <v>14373</v>
      </c>
      <c r="BG70" s="4">
        <f t="shared" si="17"/>
        <v>13950</v>
      </c>
      <c r="BH70" s="4">
        <f t="shared" si="17"/>
        <v>10416</v>
      </c>
      <c r="BI70" s="4">
        <f t="shared" si="17"/>
        <v>8547</v>
      </c>
      <c r="BJ70" s="5">
        <f t="shared" si="17"/>
        <v>15329</v>
      </c>
      <c r="BK70" s="6"/>
      <c r="BL70" s="7">
        <f>AVERAGE(B70:BJ70)</f>
        <v>18762.196721311477</v>
      </c>
    </row>
    <row r="71" spans="1:64" ht="16.5" thickBot="1">
      <c r="A71" s="27" t="s">
        <v>116</v>
      </c>
      <c r="B71" s="21">
        <f aca="true" t="shared" si="18" ref="B71:AZ71">SUM(B67:B70)</f>
        <v>837609</v>
      </c>
      <c r="C71" s="21">
        <f t="shared" si="18"/>
        <v>1267051</v>
      </c>
      <c r="D71" s="21">
        <f t="shared" si="18"/>
        <v>353230</v>
      </c>
      <c r="E71" s="21">
        <f t="shared" si="18"/>
        <v>532712</v>
      </c>
      <c r="F71" s="21">
        <f t="shared" si="18"/>
        <v>764631</v>
      </c>
      <c r="G71" s="21">
        <f t="shared" si="18"/>
        <v>239739</v>
      </c>
      <c r="H71" s="21">
        <f t="shared" si="18"/>
        <v>713226</v>
      </c>
      <c r="I71" s="21">
        <f t="shared" si="18"/>
        <v>457522</v>
      </c>
      <c r="J71" s="21">
        <f t="shared" si="18"/>
        <v>263151</v>
      </c>
      <c r="K71" s="21">
        <f t="shared" si="18"/>
        <v>424981</v>
      </c>
      <c r="L71" s="21">
        <f t="shared" si="18"/>
        <v>575857</v>
      </c>
      <c r="M71" s="21">
        <f t="shared" si="18"/>
        <v>612877</v>
      </c>
      <c r="N71" s="21">
        <f t="shared" si="18"/>
        <v>903142</v>
      </c>
      <c r="O71" s="21">
        <f t="shared" si="18"/>
        <v>359773</v>
      </c>
      <c r="P71" s="21">
        <f t="shared" si="18"/>
        <v>263189</v>
      </c>
      <c r="Q71" s="21">
        <f t="shared" si="18"/>
        <v>350260</v>
      </c>
      <c r="R71" s="21">
        <f t="shared" si="18"/>
        <v>277588</v>
      </c>
      <c r="S71" s="21">
        <f t="shared" si="18"/>
        <v>269942</v>
      </c>
      <c r="T71" s="21">
        <f t="shared" si="18"/>
        <v>279944</v>
      </c>
      <c r="U71" s="21">
        <f t="shared" si="18"/>
        <v>672919</v>
      </c>
      <c r="V71" s="21">
        <f t="shared" si="18"/>
        <v>551352</v>
      </c>
      <c r="W71" s="21">
        <f t="shared" si="18"/>
        <v>642690</v>
      </c>
      <c r="X71" s="21">
        <f t="shared" si="18"/>
        <v>703651</v>
      </c>
      <c r="Y71" s="21">
        <f t="shared" si="18"/>
        <v>426953</v>
      </c>
      <c r="Z71" s="21">
        <f t="shared" si="18"/>
        <v>304264</v>
      </c>
      <c r="AA71" s="21">
        <f t="shared" si="18"/>
        <v>391805</v>
      </c>
      <c r="AB71" s="21">
        <f t="shared" si="18"/>
        <v>386116</v>
      </c>
      <c r="AC71" s="21">
        <f t="shared" si="18"/>
        <v>327657</v>
      </c>
      <c r="AD71" s="21">
        <f t="shared" si="18"/>
        <v>349490</v>
      </c>
      <c r="AE71" s="21">
        <f t="shared" si="18"/>
        <v>325467</v>
      </c>
      <c r="AF71" s="21">
        <f t="shared" si="18"/>
        <v>239161</v>
      </c>
      <c r="AG71" s="21">
        <f t="shared" si="18"/>
        <v>361566</v>
      </c>
      <c r="AH71" s="21">
        <f t="shared" si="18"/>
        <v>382276</v>
      </c>
      <c r="AI71" s="21">
        <f t="shared" si="18"/>
        <v>326315</v>
      </c>
      <c r="AJ71" s="21">
        <f t="shared" si="18"/>
        <v>462114</v>
      </c>
      <c r="AK71" s="21">
        <f t="shared" si="18"/>
        <v>338539</v>
      </c>
      <c r="AL71" s="21">
        <f t="shared" si="18"/>
        <v>329982</v>
      </c>
      <c r="AM71" s="21">
        <f t="shared" si="18"/>
        <v>336467</v>
      </c>
      <c r="AN71" s="21">
        <f t="shared" si="18"/>
        <v>435491</v>
      </c>
      <c r="AO71" s="21">
        <f t="shared" si="18"/>
        <v>375231</v>
      </c>
      <c r="AP71" s="21">
        <f t="shared" si="18"/>
        <v>732575</v>
      </c>
      <c r="AQ71" s="21">
        <f t="shared" si="18"/>
        <v>445829</v>
      </c>
      <c r="AR71" s="21">
        <f t="shared" si="18"/>
        <v>560663</v>
      </c>
      <c r="AS71" s="21">
        <f t="shared" si="18"/>
        <v>392784</v>
      </c>
      <c r="AT71" s="21">
        <f t="shared" si="18"/>
        <v>456305</v>
      </c>
      <c r="AU71" s="21">
        <f t="shared" si="18"/>
        <v>293333</v>
      </c>
      <c r="AV71" s="21">
        <f t="shared" si="18"/>
        <v>427251</v>
      </c>
      <c r="AW71" s="21">
        <f t="shared" si="18"/>
        <v>720071</v>
      </c>
      <c r="AX71" s="21">
        <f t="shared" si="18"/>
        <v>429109</v>
      </c>
      <c r="AY71" s="21">
        <f t="shared" si="18"/>
        <v>174447</v>
      </c>
      <c r="AZ71" s="21">
        <f t="shared" si="18"/>
        <v>488704</v>
      </c>
      <c r="BA71" s="21">
        <f>SUM(BA67:BA70)</f>
        <v>547636</v>
      </c>
      <c r="BB71" s="21">
        <f>SUM(BB67:BB70)</f>
        <v>120197</v>
      </c>
      <c r="BC71" s="21">
        <f aca="true" t="shared" si="19" ref="BC71:BJ71">SUM(BC67:BC70)</f>
        <v>310935</v>
      </c>
      <c r="BD71" s="21">
        <f t="shared" si="19"/>
        <v>234822</v>
      </c>
      <c r="BE71" s="21">
        <f t="shared" si="19"/>
        <v>107655</v>
      </c>
      <c r="BF71" s="21">
        <f t="shared" si="19"/>
        <v>265009</v>
      </c>
      <c r="BG71" s="21">
        <f t="shared" si="19"/>
        <v>367943</v>
      </c>
      <c r="BH71" s="21">
        <f t="shared" si="19"/>
        <v>235741</v>
      </c>
      <c r="BI71" s="21">
        <f t="shared" si="19"/>
        <v>274900</v>
      </c>
      <c r="BJ71" s="22">
        <f t="shared" si="19"/>
        <v>564974</v>
      </c>
      <c r="BK71" s="23"/>
      <c r="BL71" s="12">
        <f>AVERAGE(B71:BJ71)</f>
        <v>435521.52459016396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2016-02-28T17:02:12Z</dcterms:modified>
  <cp:category/>
  <cp:version/>
  <cp:contentType/>
  <cp:contentStatus/>
</cp:coreProperties>
</file>