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9715" windowHeight="13350" activeTab="0"/>
  </bookViews>
  <sheets>
    <sheet name="DATA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<sst xmlns="http://schemas.openxmlformats.org/spreadsheetml/2006/main" count="124" uniqueCount="120">
  <si>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</si>
  <si>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</si>
  <si>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</si>
  <si>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</si>
  <si>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</si>
  <si>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</si>
  <si>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</si>
  <si>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</si>
  <si>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</si>
  <si>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</si>
  <si>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</si>
  <si>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</si>
  <si>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</si>
  <si>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</si>
  <si>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</si>
  <si>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</si>
  <si>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</si>
  <si>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</si>
  <si>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</si>
  <si>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</si>
  <si>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</si>
  <si>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</si>
  <si>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</si>
  <si>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</si>
  <si>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</si>
  <si>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</si>
  <si>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</si>
  <si>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</si>
  <si>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</si>
  <si>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</si>
  <si>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</si>
  <si>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</si>
  <si>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</si>
  <si>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</si>
  <si>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</si>
  <si>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</si>
  <si>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</si>
  <si>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</si>
  <si>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</si>
  <si>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</si>
  <si>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</si>
  <si>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</si>
  <si>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</si>
  <si>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</si>
  <si>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</si>
  <si>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</si>
  <si>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</si>
  <si>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</si>
  <si>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</si>
  <si>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</si>
  <si>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</si>
  <si>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</si>
  <si>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</si>
  <si>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</si>
  <si>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</si>
  <si>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</si>
  <si>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</si>
  <si>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</si>
  <si>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</si>
  <si>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</si>
  <si>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AVERAGE</t>
  </si>
  <si>
    <t>Washington</t>
  </si>
  <si>
    <t>Oregon</t>
  </si>
  <si>
    <t>Idaho</t>
  </si>
  <si>
    <t>Montana</t>
  </si>
  <si>
    <t>Wyoming</t>
  </si>
  <si>
    <t>California</t>
  </si>
  <si>
    <t>Nevada</t>
  </si>
  <si>
    <t>Utah</t>
  </si>
  <si>
    <t>Colorado</t>
  </si>
  <si>
    <t>Arizona</t>
  </si>
  <si>
    <t>New Mexico</t>
  </si>
  <si>
    <t>Pacific Flyway</t>
  </si>
  <si>
    <t>North Dakota</t>
  </si>
  <si>
    <t>South Dakota</t>
  </si>
  <si>
    <t>Nebraska</t>
  </si>
  <si>
    <t>Kansas</t>
  </si>
  <si>
    <t>Oklahoma</t>
  </si>
  <si>
    <t>Texas</t>
  </si>
  <si>
    <t>Central Flyway</t>
  </si>
  <si>
    <t>Minnesota</t>
  </si>
  <si>
    <t>Wisconsin</t>
  </si>
  <si>
    <t>Michigan</t>
  </si>
  <si>
    <t>Iowa</t>
  </si>
  <si>
    <t>Illinois</t>
  </si>
  <si>
    <t>Indiana</t>
  </si>
  <si>
    <t>Ohio</t>
  </si>
  <si>
    <t>Missouri</t>
  </si>
  <si>
    <t>Kentucky</t>
  </si>
  <si>
    <t>Arkansas</t>
  </si>
  <si>
    <t>Tennessee</t>
  </si>
  <si>
    <t>Louisiana</t>
  </si>
  <si>
    <t>Mississippi</t>
  </si>
  <si>
    <t>Alabama</t>
  </si>
  <si>
    <t>Mississippi Flyway</t>
  </si>
  <si>
    <t>Maine</t>
  </si>
  <si>
    <t>Vermont</t>
  </si>
  <si>
    <t>New Hampshire</t>
  </si>
  <si>
    <t>Massachusetts</t>
  </si>
  <si>
    <t>Connecticut</t>
  </si>
  <si>
    <t>Rhode Island</t>
  </si>
  <si>
    <t>New York</t>
  </si>
  <si>
    <t>Pennsylvania</t>
  </si>
  <si>
    <t>West Virginia</t>
  </si>
  <si>
    <t>New Jersey</t>
  </si>
  <si>
    <t>Delaware</t>
  </si>
  <si>
    <t>North Carolina</t>
  </si>
  <si>
    <t>South Carolina</t>
  </si>
  <si>
    <t>Georgia</t>
  </si>
  <si>
    <t>Florida</t>
  </si>
  <si>
    <t>Atlantic Flyway</t>
  </si>
  <si>
    <t>FLYWAY TOTALS</t>
  </si>
  <si>
    <t>ATLANTIC</t>
  </si>
  <si>
    <t>MISSISSIPPI</t>
  </si>
  <si>
    <t>CENTRAL</t>
  </si>
  <si>
    <t>PACIFIC</t>
  </si>
  <si>
    <t>TOTAL</t>
  </si>
  <si>
    <t>MALLARD</t>
  </si>
  <si>
    <t>Maryland</t>
  </si>
  <si>
    <t>Virginia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</si>
</sst>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49" fontId="2" fillId="0" borderId="0" xfId="101" applyNumberFormat="1" applyFont="1" applyBorder="1">
      <alignment/>
      <protection/>
    </xf>
    <xf numFmtId="3" fontId="2" fillId="0" borderId="0" xfId="0" applyNumberFormat="1" applyFont="1" applyAlignment="1">
      <alignment horizontal="center"/>
    </xf>
    <xf numFmtId="3" fontId="4" fillId="0" borderId="10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4" fillId="0" borderId="13" xfId="101" applyNumberFormat="1" applyFont="1" applyBorder="1" applyAlignment="1">
      <alignment horizontal="center"/>
      <protection/>
    </xf>
    <xf numFmtId="3" fontId="4" fillId="0" borderId="14" xfId="101" applyNumberFormat="1" applyFont="1" applyBorder="1" applyAlignment="1" applyProtection="1">
      <alignment horizontal="center"/>
      <protection/>
    </xf>
    <xf numFmtId="3" fontId="4" fillId="0" borderId="0" xfId="101" applyNumberFormat="1" applyFont="1" applyBorder="1" applyProtection="1">
      <alignment/>
      <protection/>
    </xf>
    <xf numFmtId="3" fontId="4" fillId="0" borderId="0" xfId="0" applyNumberFormat="1" applyFont="1" applyAlignment="1">
      <alignment horizontal="center"/>
    </xf>
    <xf numFmtId="3" fontId="4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 horizontal="center"/>
    </xf>
    <xf numFmtId="3" fontId="4" fillId="0" borderId="17" xfId="101" applyNumberFormat="1" applyFont="1" applyBorder="1" applyAlignment="1" applyProtection="1">
      <alignment horizontal="center"/>
      <protection/>
    </xf>
    <xf numFmtId="3" fontId="3" fillId="0" borderId="18" xfId="0" applyNumberFormat="1" applyFont="1" applyBorder="1" applyAlignment="1">
      <alignment horizontal="center"/>
    </xf>
    <xf numFmtId="3" fontId="3" fillId="0" borderId="0" xfId="101" applyNumberFormat="1" applyFont="1" applyBorder="1">
      <alignment/>
      <protection/>
    </xf>
    <xf numFmtId="3" fontId="4" fillId="0" borderId="13" xfId="101" applyNumberFormat="1" applyFont="1" applyBorder="1">
      <alignment/>
      <protection/>
    </xf>
    <xf numFmtId="3" fontId="4" fillId="0" borderId="14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3" fontId="0" fillId="0" borderId="17" xfId="93" applyNumberFormat="1" applyBorder="1" applyAlignment="1">
      <alignment horizontal="center"/>
      <protection/>
    </xf>
    <xf numFmtId="3" fontId="0" fillId="0" borderId="14" xfId="93" applyNumberFormat="1" applyBorder="1" applyAlignment="1">
      <alignment horizontal="center"/>
      <protection/>
    </xf>
    <xf numFmtId="3" fontId="0" fillId="0" borderId="11" xfId="93" applyNumberFormat="1" applyBorder="1" applyAlignment="1">
      <alignment horizontal="center"/>
      <protection/>
    </xf>
    <xf numFmtId="3" fontId="0" fillId="0" borderId="20" xfId="93" applyNumberFormat="1" applyBorder="1" applyAlignment="1">
      <alignment horizontal="center"/>
      <protection/>
    </xf>
    <xf numFmtId="3" fontId="0" fillId="0" borderId="12" xfId="93" applyNumberFormat="1" applyBorder="1" applyAlignment="1">
      <alignment horizontal="center"/>
      <protection/>
    </xf>
    <xf numFmtId="3" fontId="4" fillId="0" borderId="10" xfId="100" applyNumberFormat="1" applyFont="1" applyBorder="1">
      <alignment/>
      <protection/>
    </xf>
    <xf numFmtId="3" fontId="4" fillId="0" borderId="13" xfId="100" applyNumberFormat="1" applyFont="1" applyBorder="1">
      <alignment/>
      <protection/>
    </xf>
    <xf numFmtId="49" fontId="2" fillId="0" borderId="19" xfId="100" applyNumberFormat="1" applyFont="1" applyBorder="1">
      <alignment/>
      <protection/>
    </xf>
    <xf numFmtId="3" fontId="4" fillId="0" borderId="10" xfId="101" applyNumberFormat="1" applyFont="1" applyBorder="1">
      <alignment/>
      <protection/>
    </xf>
    <xf numFmtId="3" fontId="4" fillId="0" borderId="13" xfId="101" applyNumberFormat="1" applyFont="1" applyBorder="1">
      <alignment/>
      <protection/>
    </xf>
    <xf numFmtId="49" fontId="2" fillId="0" borderId="12" xfId="101" applyNumberFormat="1" applyFont="1" applyBorder="1" applyAlignment="1">
      <alignment horizontal="center"/>
      <protection/>
    </xf>
    <xf numFmtId="3" fontId="4" fillId="0" borderId="19" xfId="101" applyNumberFormat="1" applyFont="1" applyBorder="1">
      <alignment/>
      <protection/>
    </xf>
    <xf numFmtId="3" fontId="4" fillId="0" borderId="14" xfId="101" applyNumberFormat="1" applyFont="1" applyBorder="1" applyAlignment="1" applyProtection="1">
      <alignment horizontal="center"/>
      <protection/>
    </xf>
    <xf numFmtId="3" fontId="3" fillId="0" borderId="12" xfId="100" applyNumberFormat="1" applyFont="1" applyBorder="1" applyAlignment="1">
      <alignment horizontal="center"/>
      <protection/>
    </xf>
    <xf numFmtId="3" fontId="3" fillId="0" borderId="16" xfId="100" applyNumberFormat="1" applyFont="1" applyBorder="1" applyAlignment="1">
      <alignment horizontal="center"/>
      <protection/>
    </xf>
    <xf numFmtId="3" fontId="3" fillId="0" borderId="11" xfId="100" applyNumberFormat="1" applyFont="1" applyBorder="1" applyAlignment="1">
      <alignment horizontal="center"/>
      <protection/>
    </xf>
    <xf numFmtId="3" fontId="3" fillId="0" borderId="14" xfId="100" applyNumberFormat="1" applyFont="1" applyBorder="1" applyAlignment="1">
      <alignment horizontal="center"/>
      <protection/>
    </xf>
    <xf numFmtId="3" fontId="3" fillId="0" borderId="0" xfId="100" applyNumberFormat="1" applyFont="1" applyBorder="1" applyAlignment="1">
      <alignment horizontal="center"/>
      <protection/>
    </xf>
    <xf numFmtId="3" fontId="41" fillId="0" borderId="12" xfId="96" applyNumberFormat="1" applyFont="1" applyBorder="1" applyAlignment="1">
      <alignment horizontal="center"/>
      <protection/>
    </xf>
    <xf numFmtId="3" fontId="41" fillId="0" borderId="20" xfId="96" applyNumberFormat="1" applyFont="1" applyBorder="1" applyAlignment="1">
      <alignment horizontal="center"/>
      <protection/>
    </xf>
    <xf numFmtId="3" fontId="41" fillId="0" borderId="0" xfId="96" applyNumberFormat="1" applyFont="1" applyBorder="1" applyAlignment="1">
      <alignment horizontal="center"/>
      <protection/>
    </xf>
    <xf numFmtId="3" fontId="41" fillId="0" borderId="11" xfId="96" applyNumberFormat="1" applyFont="1" applyBorder="1" applyAlignment="1">
      <alignment horizontal="center"/>
      <protection/>
    </xf>
    <xf numFmtId="3" fontId="41" fillId="0" borderId="14" xfId="96" applyNumberFormat="1" applyFont="1" applyBorder="1" applyAlignment="1">
      <alignment horizontal="center"/>
      <protection/>
    </xf>
    <xf numFmtId="3" fontId="41" fillId="0" borderId="17" xfId="96" applyNumberFormat="1" applyFont="1" applyBorder="1" applyAlignment="1">
      <alignment horizontal="center"/>
      <protection/>
    </xf>
    <xf numFmtId="3" fontId="42" fillId="0" borderId="11" xfId="92" applyNumberFormat="1" applyFont="1" applyBorder="1" applyAlignment="1">
      <alignment horizontal="center"/>
      <protection/>
    </xf>
    <xf numFmtId="3" fontId="41" fillId="0" borderId="18" xfId="96" applyNumberFormat="1" applyFont="1" applyBorder="1" applyAlignment="1">
      <alignment horizontal="center"/>
      <protection/>
    </xf>
    <xf numFmtId="3" fontId="42" fillId="0" borderId="12" xfId="96" applyNumberFormat="1" applyFont="1" applyBorder="1" applyAlignment="1">
      <alignment horizontal="center"/>
      <protection/>
    </xf>
    <xf numFmtId="3" fontId="43" fillId="0" borderId="17" xfId="96" applyNumberFormat="1" applyFont="1" applyBorder="1" applyAlignment="1">
      <alignment horizontal="center"/>
      <protection/>
    </xf>
    <xf numFmtId="3" fontId="42" fillId="0" borderId="20" xfId="92" applyNumberFormat="1" applyFont="1" applyBorder="1" applyAlignment="1">
      <alignment horizontal="center"/>
      <protection/>
    </xf>
    <xf numFmtId="3" fontId="42" fillId="0" borderId="20" xfId="96" applyNumberFormat="1" applyFont="1" applyBorder="1" applyAlignment="1">
      <alignment horizontal="center"/>
      <protection/>
    </xf>
    <xf numFmtId="3" fontId="42" fillId="0" borderId="12" xfId="92" applyNumberFormat="1" applyFont="1" applyBorder="1" applyAlignment="1">
      <alignment horizontal="center"/>
      <protection/>
    </xf>
    <xf numFmtId="3" fontId="42" fillId="0" borderId="0" xfId="92" applyNumberFormat="1" applyFont="1" applyBorder="1" applyAlignment="1">
      <alignment horizontal="center"/>
      <protection/>
    </xf>
    <xf numFmtId="3" fontId="4" fillId="0" borderId="15" xfId="100" applyNumberFormat="1" applyFont="1" applyBorder="1">
      <alignment/>
      <protection/>
    </xf>
    <xf numFmtId="3" fontId="42" fillId="0" borderId="11" xfId="96" applyNumberFormat="1" applyFont="1" applyBorder="1" applyAlignment="1">
      <alignment horizontal="center"/>
      <protection/>
    </xf>
    <xf numFmtId="3" fontId="41" fillId="0" borderId="16" xfId="96" applyNumberFormat="1" applyFont="1" applyBorder="1" applyAlignment="1">
      <alignment horizontal="center"/>
      <protection/>
    </xf>
    <xf numFmtId="3" fontId="42" fillId="0" borderId="0" xfId="96" applyNumberFormat="1" applyFont="1" applyBorder="1" applyAlignment="1">
      <alignment horizontal="center"/>
      <protection/>
    </xf>
    <xf numFmtId="3" fontId="43" fillId="0" borderId="14" xfId="96" applyNumberFormat="1" applyFont="1" applyBorder="1" applyAlignment="1">
      <alignment horizontal="center"/>
      <protection/>
    </xf>
    <xf numFmtId="3" fontId="4" fillId="0" borderId="13" xfId="101" applyNumberFormat="1" applyFont="1" applyBorder="1" applyAlignment="1">
      <alignment horizontal="center"/>
      <protection/>
    </xf>
    <xf numFmtId="3" fontId="0" fillId="0" borderId="0" xfId="93" applyNumberFormat="1" applyBorder="1" applyAlignment="1">
      <alignment horizontal="center"/>
      <protection/>
    </xf>
  </cellXfs>
  <cellStyles count="101">
    <cellStyle name="Normal" xfId="0"/>
    <cellStyle name="20% - Accent1" xfId="15"/>
    <cellStyle name="20% - Accent1 2" xfId="16"/>
    <cellStyle name="20% - Accent1 2 2" xfId="17"/>
    <cellStyle name="20% - Accent1 3" xfId="18"/>
    <cellStyle name="20% - Accent2" xfId="19"/>
    <cellStyle name="20% - Accent2 2" xfId="20"/>
    <cellStyle name="20% - Accent2 2 2" xfId="21"/>
    <cellStyle name="20% - Accent2 3" xfId="22"/>
    <cellStyle name="20% - Accent3" xfId="23"/>
    <cellStyle name="20% - Accent3 2" xfId="24"/>
    <cellStyle name="20% - Accent3 2 2" xfId="25"/>
    <cellStyle name="20% - Accent3 3" xfId="26"/>
    <cellStyle name="20% - Accent4" xfId="27"/>
    <cellStyle name="20% - Accent4 2" xfId="28"/>
    <cellStyle name="20% - Accent4 2 2" xfId="29"/>
    <cellStyle name="20% - Accent4 3" xfId="30"/>
    <cellStyle name="20% - Accent5" xfId="31"/>
    <cellStyle name="20% - Accent5 2" xfId="32"/>
    <cellStyle name="20% - Accent5 2 2" xfId="33"/>
    <cellStyle name="20% - Accent5 3" xfId="34"/>
    <cellStyle name="20% - Accent6" xfId="35"/>
    <cellStyle name="20% - Accent6 2" xfId="36"/>
    <cellStyle name="20% - Accent6 2 2" xfId="37"/>
    <cellStyle name="20% - Accent6 3" xfId="38"/>
    <cellStyle name="40% - Accent1" xfId="39"/>
    <cellStyle name="40% - Accent1 2" xfId="40"/>
    <cellStyle name="40% - Accent1 2 2" xfId="41"/>
    <cellStyle name="40% - Accent1 3" xfId="42"/>
    <cellStyle name="40% - Accent2" xfId="43"/>
    <cellStyle name="40% - Accent2 2" xfId="44"/>
    <cellStyle name="40% - Accent2 2 2" xfId="45"/>
    <cellStyle name="40% - Accent2 3" xfId="46"/>
    <cellStyle name="40% - Accent3" xfId="47"/>
    <cellStyle name="40% - Accent3 2" xfId="48"/>
    <cellStyle name="40% - Accent3 2 2" xfId="49"/>
    <cellStyle name="40% - Accent3 3" xfId="50"/>
    <cellStyle name="40% - Accent4" xfId="51"/>
    <cellStyle name="40% - Accent4 2" xfId="52"/>
    <cellStyle name="40% - Accent4 2 2" xfId="53"/>
    <cellStyle name="40% - Accent4 3" xfId="54"/>
    <cellStyle name="40% - Accent5" xfId="55"/>
    <cellStyle name="40% - Accent5 2" xfId="56"/>
    <cellStyle name="40% - Accent5 2 2" xfId="57"/>
    <cellStyle name="40% - Accent5 3" xfId="58"/>
    <cellStyle name="40% - Accent6" xfId="59"/>
    <cellStyle name="40% - Accent6 2" xfId="60"/>
    <cellStyle name="40% - Accent6 2 2" xfId="61"/>
    <cellStyle name="40% - Accent6 3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Comma" xfId="78"/>
    <cellStyle name="Comma [0]" xfId="79"/>
    <cellStyle name="Currency" xfId="80"/>
    <cellStyle name="Currency [0]" xfId="81"/>
    <cellStyle name="Explanatory Text" xfId="82"/>
    <cellStyle name="Good" xfId="83"/>
    <cellStyle name="Heading 1" xfId="84"/>
    <cellStyle name="Heading 2" xfId="85"/>
    <cellStyle name="Heading 3" xfId="86"/>
    <cellStyle name="Heading 4" xfId="87"/>
    <cellStyle name="Input" xfId="88"/>
    <cellStyle name="Linked Cell" xfId="89"/>
    <cellStyle name="Neutral" xfId="90"/>
    <cellStyle name="Normal 2" xfId="91"/>
    <cellStyle name="Normal 2 2" xfId="92"/>
    <cellStyle name="Normal 2 2 2" xfId="93"/>
    <cellStyle name="Normal 2 3" xfId="94"/>
    <cellStyle name="Normal 3" xfId="95"/>
    <cellStyle name="Normal 4" xfId="96"/>
    <cellStyle name="Normal 4 2" xfId="97"/>
    <cellStyle name="Normal 5" xfId="98"/>
    <cellStyle name="Normal 6" xfId="99"/>
    <cellStyle name="Normal 7" xfId="100"/>
    <cellStyle name="Normal_Sheet1" xfId="101"/>
    <cellStyle name="Note" xfId="102"/>
    <cellStyle name="Note 2" xfId="103"/>
    <cellStyle name="Note 2 2" xfId="104"/>
    <cellStyle name="Note 2 2 2" xfId="105"/>
    <cellStyle name="Note 2 3" xfId="106"/>
    <cellStyle name="Note 3" xfId="107"/>
    <cellStyle name="Note 3 2" xfId="108"/>
    <cellStyle name="Note 4" xfId="109"/>
    <cellStyle name="Output" xfId="110"/>
    <cellStyle name="Percent" xfId="111"/>
    <cellStyle name="Title" xfId="112"/>
    <cellStyle name="Total" xfId="113"/>
    <cellStyle name="Warning Text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72"/>
  <sheetViews>
    <sheetView tabSelected="1" zoomScale="115" zoomScaleNormal="115" zoomScalePageLayoutView="0" workbookViewId="0" topLeftCell="A1">
      <pane xSplit="8685" ySplit="2880" topLeftCell="BB55" activePane="bottomRight" state="split"/>
      <selection pane="topLeft" activeCell="A1" sqref="A1:BJ60"/>
      <selection pane="topRight" activeCell="BL1" sqref="BL1:BL16384"/>
      <selection pane="bottomLeft" activeCell="B14" sqref="B14:BJ14"/>
      <selection pane="bottomRight" activeCell="BL74" sqref="BL74"/>
    </sheetView>
  </sheetViews>
  <sheetFormatPr defaultColWidth="9.140625" defaultRowHeight="15"/>
  <cols>
    <col min="1" max="1" width="21.7109375" style="0" customWidth="1"/>
    <col min="2" max="62" width="12.28125" style="0" customWidth="1"/>
    <col min="64" max="64" width="14.28125" style="0" customWidth="1"/>
  </cols>
  <sheetData>
    <row r="1" spans="1:64" ht="15.75">
      <c r="A1" s="37" t="s">
        <v>117</v>
      </c>
      <c r="B1" s="40">
        <v>1955</v>
      </c>
      <c r="C1" s="40" t="s">
        <v>0</v>
      </c>
      <c r="D1" s="40" t="s">
        <v>1</v>
      </c>
      <c r="E1" s="40" t="s">
        <v>2</v>
      </c>
      <c r="F1" s="40" t="s">
        <v>3</v>
      </c>
      <c r="G1" s="40" t="s">
        <v>4</v>
      </c>
      <c r="H1" s="40" t="s">
        <v>5</v>
      </c>
      <c r="I1" s="40" t="s">
        <v>6</v>
      </c>
      <c r="J1" s="40" t="s">
        <v>7</v>
      </c>
      <c r="K1" s="40" t="s">
        <v>8</v>
      </c>
      <c r="L1" s="40" t="s">
        <v>9</v>
      </c>
      <c r="M1" s="40" t="s">
        <v>10</v>
      </c>
      <c r="N1" s="40" t="s">
        <v>11</v>
      </c>
      <c r="O1" s="40" t="s">
        <v>12</v>
      </c>
      <c r="P1" s="40" t="s">
        <v>13</v>
      </c>
      <c r="Q1" s="40" t="s">
        <v>14</v>
      </c>
      <c r="R1" s="40" t="s">
        <v>15</v>
      </c>
      <c r="S1" s="40" t="s">
        <v>16</v>
      </c>
      <c r="T1" s="40" t="s">
        <v>17</v>
      </c>
      <c r="U1" s="40" t="s">
        <v>18</v>
      </c>
      <c r="V1" s="40" t="s">
        <v>19</v>
      </c>
      <c r="W1" s="40" t="s">
        <v>20</v>
      </c>
      <c r="X1" s="40" t="s">
        <v>21</v>
      </c>
      <c r="Y1" s="40" t="s">
        <v>22</v>
      </c>
      <c r="Z1" s="40" t="s">
        <v>23</v>
      </c>
      <c r="AA1" s="40" t="s">
        <v>24</v>
      </c>
      <c r="AB1" s="40" t="s">
        <v>25</v>
      </c>
      <c r="AC1" s="40" t="s">
        <v>26</v>
      </c>
      <c r="AD1" s="40" t="s">
        <v>27</v>
      </c>
      <c r="AE1" s="40" t="s">
        <v>28</v>
      </c>
      <c r="AF1" s="40" t="s">
        <v>29</v>
      </c>
      <c r="AG1" s="40" t="s">
        <v>30</v>
      </c>
      <c r="AH1" s="40" t="s">
        <v>31</v>
      </c>
      <c r="AI1" s="40" t="s">
        <v>32</v>
      </c>
      <c r="AJ1" s="40" t="s">
        <v>33</v>
      </c>
      <c r="AK1" s="40" t="s">
        <v>34</v>
      </c>
      <c r="AL1" s="40" t="s">
        <v>35</v>
      </c>
      <c r="AM1" s="40" t="s">
        <v>36</v>
      </c>
      <c r="AN1" s="40" t="s">
        <v>37</v>
      </c>
      <c r="AO1" s="40" t="s">
        <v>38</v>
      </c>
      <c r="AP1" s="40" t="s">
        <v>39</v>
      </c>
      <c r="AQ1" s="40" t="s">
        <v>40</v>
      </c>
      <c r="AR1" s="40" t="s">
        <v>41</v>
      </c>
      <c r="AS1" s="40" t="s">
        <v>42</v>
      </c>
      <c r="AT1" s="40" t="s">
        <v>43</v>
      </c>
      <c r="AU1" s="40" t="s">
        <v>44</v>
      </c>
      <c r="AV1" s="40" t="s">
        <v>45</v>
      </c>
      <c r="AW1" s="40" t="s">
        <v>46</v>
      </c>
      <c r="AX1" s="40" t="s">
        <v>47</v>
      </c>
      <c r="AY1" s="40" t="s">
        <v>48</v>
      </c>
      <c r="AZ1" s="40" t="s">
        <v>49</v>
      </c>
      <c r="BA1" s="40" t="s">
        <v>50</v>
      </c>
      <c r="BB1" s="40" t="s">
        <v>51</v>
      </c>
      <c r="BC1" s="40" t="s">
        <v>52</v>
      </c>
      <c r="BD1" s="40" t="s">
        <v>53</v>
      </c>
      <c r="BE1" s="40" t="s">
        <v>54</v>
      </c>
      <c r="BF1" s="40" t="s">
        <v>55</v>
      </c>
      <c r="BG1" s="40" t="s">
        <v>56</v>
      </c>
      <c r="BH1" s="40" t="s">
        <v>57</v>
      </c>
      <c r="BI1" s="40" t="s">
        <v>58</v>
      </c>
      <c r="BJ1" s="40" t="s">
        <v>59</v>
      </c>
      <c r="BK1" s="1"/>
      <c r="BL1" s="2" t="s">
        <v>60</v>
      </c>
    </row>
    <row r="2" spans="1:64" ht="16.5" thickBot="1">
      <c r="A2" s="35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5"/>
      <c r="BK2" s="6"/>
      <c r="BL2" s="7"/>
    </row>
    <row r="3" spans="1:64" ht="15.75">
      <c r="A3" s="41" t="s">
        <v>61</v>
      </c>
      <c r="B3" s="43">
        <v>338402</v>
      </c>
      <c r="C3" s="43">
        <v>276502</v>
      </c>
      <c r="D3" s="43">
        <v>433348</v>
      </c>
      <c r="E3" s="43">
        <v>631664</v>
      </c>
      <c r="F3" s="43">
        <v>727872</v>
      </c>
      <c r="G3" s="43">
        <v>731277</v>
      </c>
      <c r="H3" s="43">
        <v>700174</v>
      </c>
      <c r="I3" s="43">
        <v>771029</v>
      </c>
      <c r="J3" s="43">
        <v>915684</v>
      </c>
      <c r="K3" s="43">
        <v>1002011</v>
      </c>
      <c r="L3" s="43">
        <v>423581</v>
      </c>
      <c r="M3" s="43">
        <v>652167</v>
      </c>
      <c r="N3" s="43">
        <v>727294</v>
      </c>
      <c r="O3" s="43">
        <v>870326</v>
      </c>
      <c r="P3" s="43">
        <v>461109</v>
      </c>
      <c r="Q3" s="43">
        <v>762497</v>
      </c>
      <c r="R3" s="43">
        <v>618515</v>
      </c>
      <c r="S3" s="43">
        <v>667327</v>
      </c>
      <c r="T3" s="43">
        <v>527244</v>
      </c>
      <c r="U3" s="43">
        <v>385342</v>
      </c>
      <c r="V3" s="43">
        <v>307608</v>
      </c>
      <c r="W3" s="43">
        <v>459678</v>
      </c>
      <c r="X3" s="43">
        <v>302129</v>
      </c>
      <c r="Y3" s="43">
        <v>293367</v>
      </c>
      <c r="Z3" s="43">
        <v>295334</v>
      </c>
      <c r="AA3" s="43">
        <v>439425</v>
      </c>
      <c r="AB3" s="43">
        <v>603356</v>
      </c>
      <c r="AC3" s="43">
        <v>476063</v>
      </c>
      <c r="AD3" s="43">
        <v>541550</v>
      </c>
      <c r="AE3" s="43">
        <v>417033</v>
      </c>
      <c r="AF3" s="43">
        <v>708498</v>
      </c>
      <c r="AG3" s="43">
        <v>501489</v>
      </c>
      <c r="AH3" s="43">
        <v>525671</v>
      </c>
      <c r="AI3" s="43">
        <v>611420</v>
      </c>
      <c r="AJ3" s="43">
        <v>485948</v>
      </c>
      <c r="AK3" s="43">
        <v>594709</v>
      </c>
      <c r="AL3" s="43">
        <v>861433</v>
      </c>
      <c r="AM3" s="43">
        <v>764514</v>
      </c>
      <c r="AN3" s="43">
        <v>213048</v>
      </c>
      <c r="AO3" s="43">
        <v>421864</v>
      </c>
      <c r="AP3" s="43">
        <v>418915</v>
      </c>
      <c r="AQ3" s="43">
        <v>310724</v>
      </c>
      <c r="AR3" s="43">
        <v>240838</v>
      </c>
      <c r="AS3" s="43">
        <v>547134</v>
      </c>
      <c r="AT3" s="43">
        <v>979679</v>
      </c>
      <c r="AU3" s="43">
        <v>442811</v>
      </c>
      <c r="AV3" s="43">
        <v>356830</v>
      </c>
      <c r="AW3" s="43">
        <v>348841</v>
      </c>
      <c r="AX3" s="43">
        <v>325459</v>
      </c>
      <c r="AY3" s="43">
        <v>432570</v>
      </c>
      <c r="AZ3" s="43">
        <v>470186</v>
      </c>
      <c r="BA3" s="43">
        <v>374881</v>
      </c>
      <c r="BB3" s="43">
        <v>494597</v>
      </c>
      <c r="BC3" s="48">
        <v>313871</v>
      </c>
      <c r="BD3" s="48">
        <v>254655</v>
      </c>
      <c r="BE3" s="48">
        <v>405604</v>
      </c>
      <c r="BF3" s="48">
        <v>349790</v>
      </c>
      <c r="BG3" s="48">
        <v>282601</v>
      </c>
      <c r="BH3" s="48">
        <v>254057</v>
      </c>
      <c r="BI3" s="48">
        <v>529671</v>
      </c>
      <c r="BJ3" s="49">
        <v>381428</v>
      </c>
      <c r="BK3" s="6"/>
      <c r="BL3" s="7">
        <f aca="true" t="shared" si="0" ref="BL3:BL13">AVERAGE(B3:BJ3)</f>
        <v>507584.3278688525</v>
      </c>
    </row>
    <row r="4" spans="1:64" ht="15.75">
      <c r="A4" s="38" t="s">
        <v>62</v>
      </c>
      <c r="B4" s="47">
        <v>0</v>
      </c>
      <c r="C4" s="47">
        <v>0</v>
      </c>
      <c r="D4" s="47">
        <v>0</v>
      </c>
      <c r="E4" s="47">
        <v>0</v>
      </c>
      <c r="F4" s="47">
        <v>0</v>
      </c>
      <c r="G4" s="47">
        <v>0</v>
      </c>
      <c r="H4" s="47">
        <v>0</v>
      </c>
      <c r="I4" s="47">
        <v>0</v>
      </c>
      <c r="J4" s="47">
        <v>0</v>
      </c>
      <c r="K4" s="47">
        <v>0</v>
      </c>
      <c r="L4" s="47">
        <v>229350</v>
      </c>
      <c r="M4" s="47">
        <v>211992</v>
      </c>
      <c r="N4" s="47">
        <v>0</v>
      </c>
      <c r="O4" s="47">
        <v>111112</v>
      </c>
      <c r="P4" s="47">
        <v>98559</v>
      </c>
      <c r="Q4" s="47">
        <v>146883</v>
      </c>
      <c r="R4" s="47">
        <v>174937</v>
      </c>
      <c r="S4" s="47">
        <v>180449</v>
      </c>
      <c r="T4" s="47">
        <v>254125</v>
      </c>
      <c r="U4" s="47">
        <v>112366</v>
      </c>
      <c r="V4" s="47">
        <v>136893</v>
      </c>
      <c r="W4" s="47">
        <v>190205</v>
      </c>
      <c r="X4" s="47">
        <v>232321</v>
      </c>
      <c r="Y4" s="47">
        <v>177945</v>
      </c>
      <c r="Z4" s="47">
        <v>188223</v>
      </c>
      <c r="AA4" s="47">
        <v>228193</v>
      </c>
      <c r="AB4" s="47">
        <v>233679</v>
      </c>
      <c r="AC4" s="47">
        <v>597988</v>
      </c>
      <c r="AD4" s="47">
        <v>488126</v>
      </c>
      <c r="AE4" s="47">
        <v>107034</v>
      </c>
      <c r="AF4" s="47">
        <v>276495</v>
      </c>
      <c r="AG4" s="47">
        <v>294404</v>
      </c>
      <c r="AH4" s="47">
        <v>312831</v>
      </c>
      <c r="AI4" s="47">
        <v>251572</v>
      </c>
      <c r="AJ4" s="47">
        <v>210201</v>
      </c>
      <c r="AK4" s="47">
        <v>304417</v>
      </c>
      <c r="AL4" s="47">
        <v>121007</v>
      </c>
      <c r="AM4" s="47">
        <v>342254</v>
      </c>
      <c r="AN4" s="47">
        <v>90068</v>
      </c>
      <c r="AO4" s="47">
        <v>268572</v>
      </c>
      <c r="AP4" s="47">
        <v>160056</v>
      </c>
      <c r="AQ4" s="47">
        <v>89419</v>
      </c>
      <c r="AR4" s="47">
        <v>171862</v>
      </c>
      <c r="AS4" s="47">
        <v>211427</v>
      </c>
      <c r="AT4" s="47">
        <v>222937</v>
      </c>
      <c r="AU4" s="47">
        <v>179270</v>
      </c>
      <c r="AV4" s="47">
        <v>115031</v>
      </c>
      <c r="AW4" s="47">
        <v>89510</v>
      </c>
      <c r="AX4" s="47">
        <v>121951</v>
      </c>
      <c r="AY4" s="47">
        <v>12981</v>
      </c>
      <c r="AZ4" s="47">
        <v>113113</v>
      </c>
      <c r="BA4" s="47">
        <v>99618</v>
      </c>
      <c r="BB4" s="47">
        <v>100237</v>
      </c>
      <c r="BC4" s="50">
        <v>153200</v>
      </c>
      <c r="BD4" s="50">
        <v>115920</v>
      </c>
      <c r="BE4" s="50">
        <v>138635</v>
      </c>
      <c r="BF4" s="50">
        <v>86192</v>
      </c>
      <c r="BG4" s="50">
        <v>84767</v>
      </c>
      <c r="BH4" s="50">
        <v>40433</v>
      </c>
      <c r="BI4" s="50">
        <v>118219</v>
      </c>
      <c r="BJ4" s="51">
        <v>63932</v>
      </c>
      <c r="BK4" s="6"/>
      <c r="BL4" s="7">
        <f t="shared" si="0"/>
        <v>148539.52459016393</v>
      </c>
    </row>
    <row r="5" spans="1:64" ht="15.75">
      <c r="A5" s="38" t="s">
        <v>63</v>
      </c>
      <c r="B5" s="47">
        <v>0</v>
      </c>
      <c r="C5" s="47">
        <v>0</v>
      </c>
      <c r="D5" s="47">
        <v>0</v>
      </c>
      <c r="E5" s="47">
        <v>0</v>
      </c>
      <c r="F5" s="47">
        <v>0</v>
      </c>
      <c r="G5" s="47">
        <v>0</v>
      </c>
      <c r="H5" s="47">
        <v>0</v>
      </c>
      <c r="I5" s="47">
        <v>0</v>
      </c>
      <c r="J5" s="47">
        <v>0</v>
      </c>
      <c r="K5" s="47">
        <v>0</v>
      </c>
      <c r="L5" s="47">
        <v>0</v>
      </c>
      <c r="M5" s="47">
        <v>0</v>
      </c>
      <c r="N5" s="47">
        <v>0</v>
      </c>
      <c r="O5" s="47">
        <v>477200</v>
      </c>
      <c r="P5" s="47">
        <v>464909</v>
      </c>
      <c r="Q5" s="47">
        <v>600749</v>
      </c>
      <c r="R5" s="47">
        <v>609348</v>
      </c>
      <c r="S5" s="47">
        <v>967360</v>
      </c>
      <c r="T5" s="47">
        <v>566670</v>
      </c>
      <c r="U5" s="47">
        <v>411112</v>
      </c>
      <c r="V5" s="47">
        <v>193698</v>
      </c>
      <c r="W5" s="47">
        <v>264487</v>
      </c>
      <c r="X5" s="47">
        <v>258070</v>
      </c>
      <c r="Y5" s="47">
        <v>508404</v>
      </c>
      <c r="Z5" s="47">
        <v>338730</v>
      </c>
      <c r="AA5" s="47">
        <v>501315</v>
      </c>
      <c r="AB5" s="47">
        <v>313894</v>
      </c>
      <c r="AC5" s="47">
        <v>156702</v>
      </c>
      <c r="AD5" s="47">
        <v>337791</v>
      </c>
      <c r="AE5" s="47">
        <v>96597</v>
      </c>
      <c r="AF5" s="47">
        <v>142036</v>
      </c>
      <c r="AG5" s="47">
        <v>94528</v>
      </c>
      <c r="AH5" s="47">
        <v>128364</v>
      </c>
      <c r="AI5" s="47">
        <v>90020</v>
      </c>
      <c r="AJ5" s="47">
        <v>73689</v>
      </c>
      <c r="AK5" s="47">
        <v>142674</v>
      </c>
      <c r="AL5" s="47">
        <v>112477</v>
      </c>
      <c r="AM5" s="47">
        <v>136731</v>
      </c>
      <c r="AN5" s="47">
        <v>152968</v>
      </c>
      <c r="AO5" s="47">
        <v>171380</v>
      </c>
      <c r="AP5" s="47">
        <v>149479</v>
      </c>
      <c r="AQ5" s="47">
        <v>159160</v>
      </c>
      <c r="AR5" s="47">
        <v>140230</v>
      </c>
      <c r="AS5" s="47">
        <v>304126</v>
      </c>
      <c r="AT5" s="47">
        <v>284658</v>
      </c>
      <c r="AU5" s="47">
        <v>261425</v>
      </c>
      <c r="AV5" s="47">
        <v>106516</v>
      </c>
      <c r="AW5" s="47">
        <v>168844</v>
      </c>
      <c r="AX5" s="47">
        <v>108034</v>
      </c>
      <c r="AY5" s="47">
        <v>0</v>
      </c>
      <c r="AZ5" s="47">
        <v>164425</v>
      </c>
      <c r="BA5" s="47">
        <v>103467</v>
      </c>
      <c r="BB5" s="47">
        <v>207741</v>
      </c>
      <c r="BC5" s="50">
        <v>142700</v>
      </c>
      <c r="BD5" s="50">
        <v>196801</v>
      </c>
      <c r="BE5" s="50">
        <v>153018</v>
      </c>
      <c r="BF5" s="50">
        <v>0</v>
      </c>
      <c r="BG5" s="50">
        <v>0</v>
      </c>
      <c r="BH5" s="50">
        <v>0</v>
      </c>
      <c r="BI5" s="50">
        <v>11285</v>
      </c>
      <c r="BJ5" s="51">
        <v>17050</v>
      </c>
      <c r="BK5" s="6"/>
      <c r="BL5" s="7">
        <f t="shared" si="0"/>
        <v>180178.0655737705</v>
      </c>
    </row>
    <row r="6" spans="1:64" ht="15.75">
      <c r="A6" s="38" t="s">
        <v>64</v>
      </c>
      <c r="B6" s="47">
        <v>88681</v>
      </c>
      <c r="C6" s="47">
        <v>30524</v>
      </c>
      <c r="D6" s="47">
        <v>59617</v>
      </c>
      <c r="E6" s="47">
        <v>64967</v>
      </c>
      <c r="F6" s="47">
        <v>62412</v>
      </c>
      <c r="G6" s="47">
        <v>27151</v>
      </c>
      <c r="H6" s="47">
        <v>35731</v>
      </c>
      <c r="I6" s="47">
        <v>42798</v>
      </c>
      <c r="J6" s="47">
        <v>67431</v>
      </c>
      <c r="K6" s="47">
        <v>54245</v>
      </c>
      <c r="L6" s="47">
        <v>68394</v>
      </c>
      <c r="M6" s="47">
        <v>0</v>
      </c>
      <c r="N6" s="47">
        <v>85771</v>
      </c>
      <c r="O6" s="47">
        <v>73204</v>
      </c>
      <c r="P6" s="47">
        <v>60582</v>
      </c>
      <c r="Q6" s="47">
        <v>68152</v>
      </c>
      <c r="R6" s="47">
        <v>54092</v>
      </c>
      <c r="S6" s="47">
        <v>52189</v>
      </c>
      <c r="T6" s="47">
        <v>48201</v>
      </c>
      <c r="U6" s="47">
        <v>13115</v>
      </c>
      <c r="V6" s="47">
        <v>38492</v>
      </c>
      <c r="W6" s="47">
        <v>27977</v>
      </c>
      <c r="X6" s="47">
        <v>59161</v>
      </c>
      <c r="Y6" s="47">
        <v>25573</v>
      </c>
      <c r="Z6" s="47">
        <v>22542</v>
      </c>
      <c r="AA6" s="47">
        <v>48074</v>
      </c>
      <c r="AB6" s="47">
        <v>79522</v>
      </c>
      <c r="AC6" s="47">
        <v>32658</v>
      </c>
      <c r="AD6" s="47">
        <v>50921</v>
      </c>
      <c r="AE6" s="47">
        <v>33130</v>
      </c>
      <c r="AF6" s="47">
        <v>38149</v>
      </c>
      <c r="AG6" s="47">
        <v>6515</v>
      </c>
      <c r="AH6" s="47">
        <v>37522</v>
      </c>
      <c r="AI6" s="47">
        <v>25698</v>
      </c>
      <c r="AJ6" s="47">
        <v>30438</v>
      </c>
      <c r="AK6" s="47">
        <v>58195</v>
      </c>
      <c r="AL6" s="47">
        <v>36256</v>
      </c>
      <c r="AM6" s="47">
        <v>40669</v>
      </c>
      <c r="AN6" s="47">
        <v>29620</v>
      </c>
      <c r="AO6" s="47">
        <v>42881</v>
      </c>
      <c r="AP6" s="47">
        <v>34026</v>
      </c>
      <c r="AQ6" s="47">
        <v>37668</v>
      </c>
      <c r="AR6" s="47">
        <v>4891</v>
      </c>
      <c r="AS6" s="47">
        <v>34975</v>
      </c>
      <c r="AT6" s="47">
        <v>31670</v>
      </c>
      <c r="AU6" s="47">
        <v>58702</v>
      </c>
      <c r="AV6" s="47">
        <v>53065</v>
      </c>
      <c r="AW6" s="47">
        <v>42463</v>
      </c>
      <c r="AX6" s="47">
        <v>46579</v>
      </c>
      <c r="AY6" s="47">
        <v>21004</v>
      </c>
      <c r="AZ6" s="47">
        <v>36186</v>
      </c>
      <c r="BA6" s="47">
        <v>16306</v>
      </c>
      <c r="BB6" s="47">
        <v>35095</v>
      </c>
      <c r="BC6" s="50">
        <v>23634</v>
      </c>
      <c r="BD6" s="50">
        <v>18078</v>
      </c>
      <c r="BE6" s="50">
        <v>22942</v>
      </c>
      <c r="BF6" s="50">
        <v>12248</v>
      </c>
      <c r="BG6" s="50">
        <v>28159</v>
      </c>
      <c r="BH6" s="50">
        <v>27561</v>
      </c>
      <c r="BI6" s="50">
        <v>25069</v>
      </c>
      <c r="BJ6" s="51">
        <v>21836</v>
      </c>
      <c r="BK6" s="6"/>
      <c r="BL6" s="7">
        <f t="shared" si="0"/>
        <v>40219.7868852459</v>
      </c>
    </row>
    <row r="7" spans="1:64" ht="15.75">
      <c r="A7" s="38" t="s">
        <v>65</v>
      </c>
      <c r="B7" s="47">
        <v>0</v>
      </c>
      <c r="C7" s="47">
        <v>0</v>
      </c>
      <c r="D7" s="47">
        <v>0</v>
      </c>
      <c r="E7" s="47">
        <v>0</v>
      </c>
      <c r="F7" s="47">
        <v>0</v>
      </c>
      <c r="G7" s="47">
        <v>5013</v>
      </c>
      <c r="H7" s="47">
        <v>4696</v>
      </c>
      <c r="I7" s="47">
        <v>3929</v>
      </c>
      <c r="J7" s="47">
        <v>1265</v>
      </c>
      <c r="K7" s="47">
        <v>4611</v>
      </c>
      <c r="L7" s="47">
        <v>3057</v>
      </c>
      <c r="M7" s="47">
        <v>1377</v>
      </c>
      <c r="N7" s="47">
        <v>1363</v>
      </c>
      <c r="O7" s="47">
        <v>2434</v>
      </c>
      <c r="P7" s="47">
        <v>2784</v>
      </c>
      <c r="Q7" s="47">
        <v>978</v>
      </c>
      <c r="R7" s="47">
        <v>0</v>
      </c>
      <c r="S7" s="47">
        <v>1496</v>
      </c>
      <c r="T7" s="47">
        <v>2171</v>
      </c>
      <c r="U7" s="47">
        <v>1547</v>
      </c>
      <c r="V7" s="47">
        <v>1342</v>
      </c>
      <c r="W7" s="47">
        <v>314</v>
      </c>
      <c r="X7" s="47">
        <v>1614</v>
      </c>
      <c r="Y7" s="47">
        <v>2242</v>
      </c>
      <c r="Z7" s="47">
        <v>0</v>
      </c>
      <c r="AA7" s="47">
        <v>0</v>
      </c>
      <c r="AB7" s="47">
        <v>0</v>
      </c>
      <c r="AC7" s="47">
        <v>2785</v>
      </c>
      <c r="AD7" s="47">
        <v>3459</v>
      </c>
      <c r="AE7" s="47">
        <v>3534</v>
      </c>
      <c r="AF7" s="47">
        <v>2233</v>
      </c>
      <c r="AG7" s="47">
        <v>1721</v>
      </c>
      <c r="AH7" s="47">
        <v>3810</v>
      </c>
      <c r="AI7" s="47">
        <v>3203</v>
      </c>
      <c r="AJ7" s="47">
        <v>3727</v>
      </c>
      <c r="AK7" s="47">
        <v>3561</v>
      </c>
      <c r="AL7" s="47">
        <v>1490</v>
      </c>
      <c r="AM7" s="47">
        <v>2208</v>
      </c>
      <c r="AN7" s="47">
        <v>1188</v>
      </c>
      <c r="AO7" s="47">
        <v>0</v>
      </c>
      <c r="AP7" s="47">
        <v>0</v>
      </c>
      <c r="AQ7" s="47">
        <v>0</v>
      </c>
      <c r="AR7" s="47">
        <v>0</v>
      </c>
      <c r="AS7" s="47">
        <v>0</v>
      </c>
      <c r="AT7" s="47">
        <v>0</v>
      </c>
      <c r="AU7" s="47">
        <v>0</v>
      </c>
      <c r="AV7" s="47">
        <v>0</v>
      </c>
      <c r="AW7" s="47">
        <v>1661</v>
      </c>
      <c r="AX7" s="47">
        <v>2054</v>
      </c>
      <c r="AY7" s="47">
        <v>0</v>
      </c>
      <c r="AZ7" s="47">
        <v>2216</v>
      </c>
      <c r="BA7" s="47">
        <v>2336</v>
      </c>
      <c r="BB7" s="47">
        <v>2600</v>
      </c>
      <c r="BC7" s="50">
        <v>1901</v>
      </c>
      <c r="BD7" s="50">
        <v>2236</v>
      </c>
      <c r="BE7" s="50">
        <v>2094</v>
      </c>
      <c r="BF7" s="50">
        <v>1719</v>
      </c>
      <c r="BG7" s="50">
        <v>1990</v>
      </c>
      <c r="BH7" s="50">
        <v>224</v>
      </c>
      <c r="BI7" s="50">
        <v>1784</v>
      </c>
      <c r="BJ7" s="51">
        <v>0</v>
      </c>
      <c r="BK7" s="6"/>
      <c r="BL7" s="7">
        <f t="shared" si="0"/>
        <v>1606.016393442623</v>
      </c>
    </row>
    <row r="8" spans="1:64" ht="15.75">
      <c r="A8" s="38" t="s">
        <v>66</v>
      </c>
      <c r="B8" s="47">
        <v>520162</v>
      </c>
      <c r="C8" s="47">
        <v>722805</v>
      </c>
      <c r="D8" s="47">
        <v>387527</v>
      </c>
      <c r="E8" s="47">
        <v>761085</v>
      </c>
      <c r="F8" s="47">
        <v>815013</v>
      </c>
      <c r="G8" s="47">
        <v>501719</v>
      </c>
      <c r="H8" s="47">
        <v>336585</v>
      </c>
      <c r="I8" s="47">
        <v>426109</v>
      </c>
      <c r="J8" s="47">
        <v>513587</v>
      </c>
      <c r="K8" s="47">
        <v>416122</v>
      </c>
      <c r="L8" s="47">
        <v>0</v>
      </c>
      <c r="M8" s="47">
        <v>281189</v>
      </c>
      <c r="N8" s="47">
        <v>304725</v>
      </c>
      <c r="O8" s="47">
        <v>267764</v>
      </c>
      <c r="P8" s="47">
        <v>268859</v>
      </c>
      <c r="Q8" s="47">
        <v>562544</v>
      </c>
      <c r="R8" s="47">
        <v>986898</v>
      </c>
      <c r="S8" s="47">
        <v>649127</v>
      </c>
      <c r="T8" s="47">
        <v>325672</v>
      </c>
      <c r="U8" s="47">
        <v>543912</v>
      </c>
      <c r="V8" s="47">
        <v>529541</v>
      </c>
      <c r="W8" s="47">
        <v>386180</v>
      </c>
      <c r="X8" s="47">
        <v>391800</v>
      </c>
      <c r="Y8" s="47">
        <v>415095</v>
      </c>
      <c r="Z8" s="47">
        <v>327030</v>
      </c>
      <c r="AA8" s="47">
        <v>423805</v>
      </c>
      <c r="AB8" s="47">
        <v>356390</v>
      </c>
      <c r="AC8" s="47">
        <v>427820</v>
      </c>
      <c r="AD8" s="47">
        <v>293720</v>
      </c>
      <c r="AE8" s="47">
        <v>885145</v>
      </c>
      <c r="AF8" s="47">
        <v>441570</v>
      </c>
      <c r="AG8" s="47">
        <v>336952</v>
      </c>
      <c r="AH8" s="47">
        <v>396248</v>
      </c>
      <c r="AI8" s="47">
        <v>466202</v>
      </c>
      <c r="AJ8" s="47">
        <v>295267</v>
      </c>
      <c r="AK8" s="47">
        <v>342844</v>
      </c>
      <c r="AL8" s="47">
        <v>394671</v>
      </c>
      <c r="AM8" s="47">
        <v>312996</v>
      </c>
      <c r="AN8" s="47">
        <v>237556</v>
      </c>
      <c r="AO8" s="47">
        <v>414642</v>
      </c>
      <c r="AP8" s="47">
        <v>339050</v>
      </c>
      <c r="AQ8" s="47">
        <v>650356</v>
      </c>
      <c r="AR8" s="47">
        <v>360955</v>
      </c>
      <c r="AS8" s="47">
        <v>445787</v>
      </c>
      <c r="AT8" s="47">
        <v>463911</v>
      </c>
      <c r="AU8" s="47">
        <v>401553</v>
      </c>
      <c r="AV8" s="47">
        <v>361896</v>
      </c>
      <c r="AW8" s="47">
        <v>247117</v>
      </c>
      <c r="AX8" s="47">
        <v>298306</v>
      </c>
      <c r="AY8" s="47">
        <v>322260</v>
      </c>
      <c r="AZ8" s="47">
        <v>488594</v>
      </c>
      <c r="BA8" s="47">
        <v>417033</v>
      </c>
      <c r="BB8" s="47">
        <v>385785</v>
      </c>
      <c r="BC8" s="50">
        <v>270169</v>
      </c>
      <c r="BD8" s="50">
        <v>226019</v>
      </c>
      <c r="BE8" s="50">
        <v>168417</v>
      </c>
      <c r="BF8" s="50">
        <v>224247</v>
      </c>
      <c r="BG8" s="50">
        <v>181781</v>
      </c>
      <c r="BH8" s="50">
        <v>202117</v>
      </c>
      <c r="BI8" s="50">
        <v>165147</v>
      </c>
      <c r="BJ8" s="51">
        <v>163872</v>
      </c>
      <c r="BK8" s="6"/>
      <c r="BL8" s="7">
        <f t="shared" si="0"/>
        <v>400840.1639344262</v>
      </c>
    </row>
    <row r="9" spans="1:64" ht="15.75">
      <c r="A9" s="38" t="s">
        <v>67</v>
      </c>
      <c r="B9" s="47">
        <v>9747</v>
      </c>
      <c r="C9" s="47">
        <v>10706</v>
      </c>
      <c r="D9" s="47">
        <v>11104</v>
      </c>
      <c r="E9" s="47">
        <v>25605</v>
      </c>
      <c r="F9" s="47">
        <v>49338</v>
      </c>
      <c r="G9" s="47">
        <v>24337</v>
      </c>
      <c r="H9" s="47">
        <v>24095</v>
      </c>
      <c r="I9" s="47">
        <v>9282</v>
      </c>
      <c r="J9" s="47">
        <v>10584</v>
      </c>
      <c r="K9" s="47">
        <v>23142</v>
      </c>
      <c r="L9" s="47">
        <v>20404</v>
      </c>
      <c r="M9" s="47">
        <v>24240</v>
      </c>
      <c r="N9" s="47">
        <v>23932</v>
      </c>
      <c r="O9" s="47">
        <v>11718</v>
      </c>
      <c r="P9" s="47">
        <v>8047</v>
      </c>
      <c r="Q9" s="47">
        <v>10892</v>
      </c>
      <c r="R9" s="47">
        <v>10088</v>
      </c>
      <c r="S9" s="47">
        <v>8257</v>
      </c>
      <c r="T9" s="47">
        <v>6370</v>
      </c>
      <c r="U9" s="47">
        <v>8036</v>
      </c>
      <c r="V9" s="47">
        <v>11555</v>
      </c>
      <c r="W9" s="47">
        <v>13800</v>
      </c>
      <c r="X9" s="47">
        <v>11617</v>
      </c>
      <c r="Y9" s="47">
        <v>8766</v>
      </c>
      <c r="Z9" s="47">
        <v>6840</v>
      </c>
      <c r="AA9" s="47">
        <v>10270</v>
      </c>
      <c r="AB9" s="47">
        <v>17881</v>
      </c>
      <c r="AC9" s="47">
        <v>7325</v>
      </c>
      <c r="AD9" s="47">
        <v>13219</v>
      </c>
      <c r="AE9" s="47">
        <v>14810</v>
      </c>
      <c r="AF9" s="47">
        <v>9374</v>
      </c>
      <c r="AG9" s="47">
        <v>12442</v>
      </c>
      <c r="AH9" s="47">
        <v>19118</v>
      </c>
      <c r="AI9" s="47">
        <v>6473</v>
      </c>
      <c r="AJ9" s="47">
        <v>5018</v>
      </c>
      <c r="AK9" s="47">
        <v>7720</v>
      </c>
      <c r="AL9" s="47">
        <v>5621</v>
      </c>
      <c r="AM9" s="47">
        <v>8326</v>
      </c>
      <c r="AN9" s="47">
        <v>4321</v>
      </c>
      <c r="AO9" s="47">
        <v>11313</v>
      </c>
      <c r="AP9" s="47">
        <v>14867</v>
      </c>
      <c r="AQ9" s="47">
        <v>26290</v>
      </c>
      <c r="AR9" s="47">
        <v>26884</v>
      </c>
      <c r="AS9" s="47">
        <v>11575</v>
      </c>
      <c r="AT9" s="47">
        <v>14446</v>
      </c>
      <c r="AU9" s="47">
        <v>15787</v>
      </c>
      <c r="AV9" s="47">
        <v>17490</v>
      </c>
      <c r="AW9" s="47">
        <v>14712</v>
      </c>
      <c r="AX9" s="47">
        <v>20145</v>
      </c>
      <c r="AY9" s="47">
        <v>13851</v>
      </c>
      <c r="AZ9" s="47">
        <v>17654</v>
      </c>
      <c r="BA9" s="47">
        <v>23061</v>
      </c>
      <c r="BB9" s="47">
        <v>25979</v>
      </c>
      <c r="BC9" s="50">
        <v>28950</v>
      </c>
      <c r="BD9" s="50">
        <v>17326</v>
      </c>
      <c r="BE9" s="50">
        <v>15148</v>
      </c>
      <c r="BF9" s="50">
        <v>19868</v>
      </c>
      <c r="BG9" s="50">
        <v>25213</v>
      </c>
      <c r="BH9" s="50">
        <v>26344</v>
      </c>
      <c r="BI9" s="50">
        <v>14711</v>
      </c>
      <c r="BJ9" s="51">
        <v>22115</v>
      </c>
      <c r="BK9" s="6"/>
      <c r="BL9" s="7">
        <f t="shared" si="0"/>
        <v>15543.426229508197</v>
      </c>
    </row>
    <row r="10" spans="1:64" ht="15.75">
      <c r="A10" s="38" t="s">
        <v>68</v>
      </c>
      <c r="B10" s="47">
        <v>30352</v>
      </c>
      <c r="C10" s="47">
        <v>101720</v>
      </c>
      <c r="D10" s="47">
        <v>59085</v>
      </c>
      <c r="E10" s="47">
        <v>73780</v>
      </c>
      <c r="F10" s="47">
        <v>37277</v>
      </c>
      <c r="G10" s="47">
        <v>20450</v>
      </c>
      <c r="H10" s="47">
        <v>33360</v>
      </c>
      <c r="I10" s="47">
        <v>19002</v>
      </c>
      <c r="J10" s="47">
        <v>40985</v>
      </c>
      <c r="K10" s="47">
        <v>24970</v>
      </c>
      <c r="L10" s="47">
        <v>33747</v>
      </c>
      <c r="M10" s="47">
        <v>35410</v>
      </c>
      <c r="N10" s="47">
        <v>6642</v>
      </c>
      <c r="O10" s="47">
        <v>7303</v>
      </c>
      <c r="P10" s="47">
        <v>21002</v>
      </c>
      <c r="Q10" s="47">
        <v>27852</v>
      </c>
      <c r="R10" s="47">
        <v>18903</v>
      </c>
      <c r="S10" s="47">
        <v>32704</v>
      </c>
      <c r="T10" s="47">
        <v>27303</v>
      </c>
      <c r="U10" s="47">
        <v>17622</v>
      </c>
      <c r="V10" s="47">
        <v>27050</v>
      </c>
      <c r="W10" s="47">
        <v>25535</v>
      </c>
      <c r="X10" s="47">
        <v>34423</v>
      </c>
      <c r="Y10" s="47">
        <v>29342</v>
      </c>
      <c r="Z10" s="47">
        <v>12481</v>
      </c>
      <c r="AA10" s="47">
        <v>21628</v>
      </c>
      <c r="AB10" s="47">
        <v>53354</v>
      </c>
      <c r="AC10" s="47">
        <v>18860</v>
      </c>
      <c r="AD10" s="47">
        <v>34850</v>
      </c>
      <c r="AE10" s="47">
        <v>8971</v>
      </c>
      <c r="AF10" s="47">
        <v>7863</v>
      </c>
      <c r="AG10" s="47">
        <v>9022</v>
      </c>
      <c r="AH10" s="47">
        <v>16882</v>
      </c>
      <c r="AI10" s="47">
        <v>13675</v>
      </c>
      <c r="AJ10" s="47">
        <v>8998</v>
      </c>
      <c r="AK10" s="47">
        <v>24665</v>
      </c>
      <c r="AL10" s="47">
        <v>9971</v>
      </c>
      <c r="AM10" s="47">
        <v>13103</v>
      </c>
      <c r="AN10" s="47">
        <v>11457</v>
      </c>
      <c r="AO10" s="47">
        <v>25633</v>
      </c>
      <c r="AP10" s="47">
        <v>34942</v>
      </c>
      <c r="AQ10" s="47">
        <v>84471</v>
      </c>
      <c r="AR10" s="47">
        <v>76290</v>
      </c>
      <c r="AS10" s="47">
        <v>51977</v>
      </c>
      <c r="AT10" s="47">
        <v>71575</v>
      </c>
      <c r="AU10" s="47">
        <v>59580</v>
      </c>
      <c r="AV10" s="47">
        <v>38913</v>
      </c>
      <c r="AW10" s="47">
        <v>19844</v>
      </c>
      <c r="AX10" s="47">
        <v>26232</v>
      </c>
      <c r="AY10" s="47">
        <v>15785</v>
      </c>
      <c r="AZ10" s="47">
        <v>46135</v>
      </c>
      <c r="BA10" s="47">
        <v>47553</v>
      </c>
      <c r="BB10" s="47">
        <v>32118</v>
      </c>
      <c r="BC10" s="50">
        <v>25105</v>
      </c>
      <c r="BD10" s="50">
        <v>13889</v>
      </c>
      <c r="BE10" s="50">
        <v>13043</v>
      </c>
      <c r="BF10" s="50">
        <v>4254</v>
      </c>
      <c r="BG10" s="50">
        <v>25073</v>
      </c>
      <c r="BH10" s="50">
        <v>9715</v>
      </c>
      <c r="BI10" s="50">
        <v>12424</v>
      </c>
      <c r="BJ10" s="51">
        <v>18418</v>
      </c>
      <c r="BK10" s="6"/>
      <c r="BL10" s="7">
        <f t="shared" si="0"/>
        <v>29583.081967213115</v>
      </c>
    </row>
    <row r="11" spans="1:64" ht="15.75">
      <c r="A11" s="38" t="s">
        <v>69</v>
      </c>
      <c r="B11" s="47">
        <v>10697</v>
      </c>
      <c r="C11" s="47">
        <v>0</v>
      </c>
      <c r="D11" s="47">
        <v>15196</v>
      </c>
      <c r="E11" s="47">
        <v>0</v>
      </c>
      <c r="F11" s="47">
        <v>13765</v>
      </c>
      <c r="G11" s="47">
        <v>11585</v>
      </c>
      <c r="H11" s="47">
        <v>13295</v>
      </c>
      <c r="I11" s="47">
        <v>19350</v>
      </c>
      <c r="J11" s="47">
        <v>6805</v>
      </c>
      <c r="K11" s="47">
        <v>14850</v>
      </c>
      <c r="L11" s="47">
        <v>14020</v>
      </c>
      <c r="M11" s="47">
        <v>9848</v>
      </c>
      <c r="N11" s="47">
        <v>9659</v>
      </c>
      <c r="O11" s="47">
        <v>16985</v>
      </c>
      <c r="P11" s="47">
        <v>9045</v>
      </c>
      <c r="Q11" s="47">
        <v>14835</v>
      </c>
      <c r="R11" s="47">
        <v>16149</v>
      </c>
      <c r="S11" s="47">
        <v>17365</v>
      </c>
      <c r="T11" s="47">
        <v>10338</v>
      </c>
      <c r="U11" s="47">
        <v>9583</v>
      </c>
      <c r="V11" s="47">
        <v>11978</v>
      </c>
      <c r="W11" s="47">
        <v>23287</v>
      </c>
      <c r="X11" s="47">
        <v>14029</v>
      </c>
      <c r="Y11" s="47">
        <v>12408</v>
      </c>
      <c r="Z11" s="47">
        <v>12675</v>
      </c>
      <c r="AA11" s="47">
        <v>11295</v>
      </c>
      <c r="AB11" s="47">
        <v>9454</v>
      </c>
      <c r="AC11" s="47">
        <v>12374</v>
      </c>
      <c r="AD11" s="47">
        <v>11048</v>
      </c>
      <c r="AE11" s="47">
        <v>10823</v>
      </c>
      <c r="AF11" s="47">
        <v>15990</v>
      </c>
      <c r="AG11" s="47">
        <v>13549</v>
      </c>
      <c r="AH11" s="47">
        <v>14403</v>
      </c>
      <c r="AI11" s="47">
        <v>16367</v>
      </c>
      <c r="AJ11" s="47">
        <v>12030</v>
      </c>
      <c r="AK11" s="47">
        <v>29280</v>
      </c>
      <c r="AL11" s="47">
        <v>14975</v>
      </c>
      <c r="AM11" s="47">
        <v>20853</v>
      </c>
      <c r="AN11" s="47">
        <v>13800</v>
      </c>
      <c r="AO11" s="47">
        <v>13135</v>
      </c>
      <c r="AP11" s="47">
        <v>17698</v>
      </c>
      <c r="AQ11" s="47">
        <v>10400</v>
      </c>
      <c r="AR11" s="47">
        <v>13710</v>
      </c>
      <c r="AS11" s="47">
        <v>25169</v>
      </c>
      <c r="AT11" s="47">
        <v>19426</v>
      </c>
      <c r="AU11" s="47">
        <v>29294</v>
      </c>
      <c r="AV11" s="47">
        <v>0</v>
      </c>
      <c r="AW11" s="47">
        <v>0</v>
      </c>
      <c r="AX11" s="47">
        <v>0</v>
      </c>
      <c r="AY11" s="47">
        <v>0</v>
      </c>
      <c r="AZ11" s="47">
        <v>0</v>
      </c>
      <c r="BA11" s="47">
        <v>0</v>
      </c>
      <c r="BB11" s="47">
        <v>0</v>
      </c>
      <c r="BC11" s="50">
        <v>0</v>
      </c>
      <c r="BD11" s="50">
        <v>0</v>
      </c>
      <c r="BE11" s="50">
        <v>0</v>
      </c>
      <c r="BF11" s="50">
        <v>0</v>
      </c>
      <c r="BG11" s="50">
        <v>0</v>
      </c>
      <c r="BH11" s="50">
        <v>0</v>
      </c>
      <c r="BI11" s="50">
        <v>0</v>
      </c>
      <c r="BJ11" s="51">
        <v>0</v>
      </c>
      <c r="BK11" s="6"/>
      <c r="BL11" s="7">
        <f t="shared" si="0"/>
        <v>10538.032786885246</v>
      </c>
    </row>
    <row r="12" spans="1:64" ht="15.75">
      <c r="A12" s="38" t="s">
        <v>70</v>
      </c>
      <c r="B12" s="47">
        <v>5170</v>
      </c>
      <c r="C12" s="47">
        <v>2796</v>
      </c>
      <c r="D12" s="47">
        <v>3060</v>
      </c>
      <c r="E12" s="47">
        <v>1732</v>
      </c>
      <c r="F12" s="47">
        <v>4976</v>
      </c>
      <c r="G12" s="47">
        <v>5131</v>
      </c>
      <c r="H12" s="47">
        <v>2502</v>
      </c>
      <c r="I12" s="47">
        <v>3282</v>
      </c>
      <c r="J12" s="47">
        <v>5173</v>
      </c>
      <c r="K12" s="47">
        <v>4778</v>
      </c>
      <c r="L12" s="47">
        <v>4190</v>
      </c>
      <c r="M12" s="47">
        <v>5028</v>
      </c>
      <c r="N12" s="47">
        <v>5438</v>
      </c>
      <c r="O12" s="47">
        <v>5200</v>
      </c>
      <c r="P12" s="47">
        <v>4117</v>
      </c>
      <c r="Q12" s="47">
        <v>5058</v>
      </c>
      <c r="R12" s="47">
        <v>4699</v>
      </c>
      <c r="S12" s="47">
        <v>5555</v>
      </c>
      <c r="T12" s="47">
        <v>3100</v>
      </c>
      <c r="U12" s="47">
        <v>2895</v>
      </c>
      <c r="V12" s="47">
        <v>1930</v>
      </c>
      <c r="W12" s="47">
        <v>810</v>
      </c>
      <c r="X12" s="47">
        <v>1000</v>
      </c>
      <c r="Y12" s="47">
        <v>1211</v>
      </c>
      <c r="Z12" s="47">
        <v>6749</v>
      </c>
      <c r="AA12" s="47">
        <v>11811</v>
      </c>
      <c r="AB12" s="47">
        <v>3566</v>
      </c>
      <c r="AC12" s="47">
        <v>1084</v>
      </c>
      <c r="AD12" s="47">
        <v>999</v>
      </c>
      <c r="AE12" s="47">
        <v>3185</v>
      </c>
      <c r="AF12" s="47">
        <v>2637</v>
      </c>
      <c r="AG12" s="47">
        <v>5446</v>
      </c>
      <c r="AH12" s="47">
        <v>3345</v>
      </c>
      <c r="AI12" s="47">
        <v>1161</v>
      </c>
      <c r="AJ12" s="47">
        <v>1800</v>
      </c>
      <c r="AK12" s="47">
        <v>997</v>
      </c>
      <c r="AL12" s="47">
        <v>637</v>
      </c>
      <c r="AM12" s="47">
        <v>1113</v>
      </c>
      <c r="AN12" s="47">
        <v>3771</v>
      </c>
      <c r="AO12" s="47">
        <v>2279</v>
      </c>
      <c r="AP12" s="47">
        <v>3209</v>
      </c>
      <c r="AQ12" s="47">
        <v>4448</v>
      </c>
      <c r="AR12" s="47">
        <v>2405</v>
      </c>
      <c r="AS12" s="47">
        <v>9089</v>
      </c>
      <c r="AT12" s="47">
        <v>5494</v>
      </c>
      <c r="AU12" s="47">
        <v>5158</v>
      </c>
      <c r="AV12" s="47">
        <v>2375</v>
      </c>
      <c r="AW12" s="47">
        <v>3873</v>
      </c>
      <c r="AX12" s="47">
        <v>4261</v>
      </c>
      <c r="AY12" s="47">
        <v>4809</v>
      </c>
      <c r="AZ12" s="47">
        <v>10872</v>
      </c>
      <c r="BA12" s="47">
        <v>3137</v>
      </c>
      <c r="BB12" s="47">
        <v>1355</v>
      </c>
      <c r="BC12" s="50">
        <v>3362</v>
      </c>
      <c r="BD12" s="50">
        <v>4584</v>
      </c>
      <c r="BE12" s="50">
        <v>6782</v>
      </c>
      <c r="BF12" s="50">
        <v>6915</v>
      </c>
      <c r="BG12" s="50">
        <v>3720</v>
      </c>
      <c r="BH12" s="50">
        <v>979</v>
      </c>
      <c r="BI12" s="50">
        <v>927</v>
      </c>
      <c r="BJ12" s="51">
        <v>0</v>
      </c>
      <c r="BK12" s="6"/>
      <c r="BL12" s="7">
        <f t="shared" si="0"/>
        <v>3724.0163934426228</v>
      </c>
    </row>
    <row r="13" spans="1:64" ht="15.75">
      <c r="A13" s="38" t="s">
        <v>71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1359</v>
      </c>
      <c r="H13" s="47">
        <v>4810</v>
      </c>
      <c r="I13" s="47">
        <v>1284</v>
      </c>
      <c r="J13" s="47">
        <v>2747</v>
      </c>
      <c r="K13" s="47">
        <v>798</v>
      </c>
      <c r="L13" s="47">
        <v>462</v>
      </c>
      <c r="M13" s="47">
        <v>1500</v>
      </c>
      <c r="N13" s="47">
        <v>6300</v>
      </c>
      <c r="O13" s="47">
        <v>4442</v>
      </c>
      <c r="P13" s="47">
        <v>6702</v>
      </c>
      <c r="Q13" s="47">
        <v>9379</v>
      </c>
      <c r="R13" s="47">
        <v>2627</v>
      </c>
      <c r="S13" s="47">
        <v>12844</v>
      </c>
      <c r="T13" s="47">
        <v>10762</v>
      </c>
      <c r="U13" s="47">
        <v>13609</v>
      </c>
      <c r="V13" s="47">
        <v>11363</v>
      </c>
      <c r="W13" s="47">
        <v>9000</v>
      </c>
      <c r="X13" s="47">
        <v>6438</v>
      </c>
      <c r="Y13" s="47">
        <v>7912</v>
      </c>
      <c r="Z13" s="47">
        <v>5212</v>
      </c>
      <c r="AA13" s="47">
        <v>12617</v>
      </c>
      <c r="AB13" s="47">
        <v>3543</v>
      </c>
      <c r="AC13" s="47">
        <v>1490</v>
      </c>
      <c r="AD13" s="47">
        <v>2605</v>
      </c>
      <c r="AE13" s="47">
        <v>1396</v>
      </c>
      <c r="AF13" s="47">
        <v>3557</v>
      </c>
      <c r="AG13" s="47">
        <v>6203</v>
      </c>
      <c r="AH13" s="47">
        <v>0</v>
      </c>
      <c r="AI13" s="47">
        <v>7519</v>
      </c>
      <c r="AJ13" s="47">
        <v>0</v>
      </c>
      <c r="AK13" s="47">
        <v>6438</v>
      </c>
      <c r="AL13" s="47">
        <v>5109</v>
      </c>
      <c r="AM13" s="47">
        <v>9079</v>
      </c>
      <c r="AN13" s="47">
        <v>7943</v>
      </c>
      <c r="AO13" s="47">
        <v>11094</v>
      </c>
      <c r="AP13" s="47">
        <v>18958</v>
      </c>
      <c r="AQ13" s="47">
        <v>7508</v>
      </c>
      <c r="AR13" s="47">
        <v>8332</v>
      </c>
      <c r="AS13" s="47">
        <v>9887</v>
      </c>
      <c r="AT13" s="47">
        <v>21009</v>
      </c>
      <c r="AU13" s="47">
        <v>6740</v>
      </c>
      <c r="AV13" s="47">
        <v>10798</v>
      </c>
      <c r="AW13" s="47">
        <v>6309</v>
      </c>
      <c r="AX13" s="47">
        <v>5087</v>
      </c>
      <c r="AY13" s="47">
        <v>4774</v>
      </c>
      <c r="AZ13" s="47">
        <v>8090</v>
      </c>
      <c r="BA13" s="47">
        <v>4419</v>
      </c>
      <c r="BB13" s="47">
        <v>5424</v>
      </c>
      <c r="BC13" s="50">
        <v>10693</v>
      </c>
      <c r="BD13" s="50">
        <v>5639</v>
      </c>
      <c r="BE13" s="50">
        <v>5694</v>
      </c>
      <c r="BF13" s="50">
        <v>12454</v>
      </c>
      <c r="BG13" s="50">
        <v>9765</v>
      </c>
      <c r="BH13" s="50">
        <v>22229</v>
      </c>
      <c r="BI13" s="50">
        <v>14418</v>
      </c>
      <c r="BJ13" s="51">
        <v>14976</v>
      </c>
      <c r="BK13" s="6"/>
      <c r="BL13" s="7">
        <f t="shared" si="0"/>
        <v>6743.377049180328</v>
      </c>
    </row>
    <row r="14" spans="1:64" ht="16.5" thickBot="1">
      <c r="A14" s="67" t="s">
        <v>72</v>
      </c>
      <c r="B14" s="42">
        <f>SUM(B3:B13)</f>
        <v>1003211</v>
      </c>
      <c r="C14" s="42">
        <f aca="true" t="shared" si="1" ref="C14:BJ14">SUM(C3:C13)</f>
        <v>1145053</v>
      </c>
      <c r="D14" s="42">
        <f t="shared" si="1"/>
        <v>968937</v>
      </c>
      <c r="E14" s="42">
        <f t="shared" si="1"/>
        <v>1558833</v>
      </c>
      <c r="F14" s="42">
        <f t="shared" si="1"/>
        <v>1710653</v>
      </c>
      <c r="G14" s="42">
        <f t="shared" si="1"/>
        <v>1328022</v>
      </c>
      <c r="H14" s="42">
        <f t="shared" si="1"/>
        <v>1155248</v>
      </c>
      <c r="I14" s="42">
        <f t="shared" si="1"/>
        <v>1296065</v>
      </c>
      <c r="J14" s="42">
        <f t="shared" si="1"/>
        <v>1564261</v>
      </c>
      <c r="K14" s="42">
        <f t="shared" si="1"/>
        <v>1545527</v>
      </c>
      <c r="L14" s="42">
        <f t="shared" si="1"/>
        <v>797205</v>
      </c>
      <c r="M14" s="42">
        <f t="shared" si="1"/>
        <v>1222751</v>
      </c>
      <c r="N14" s="42">
        <f t="shared" si="1"/>
        <v>1171124</v>
      </c>
      <c r="O14" s="42">
        <f t="shared" si="1"/>
        <v>1847688</v>
      </c>
      <c r="P14" s="42">
        <f t="shared" si="1"/>
        <v>1405715</v>
      </c>
      <c r="Q14" s="42">
        <f t="shared" si="1"/>
        <v>2209819</v>
      </c>
      <c r="R14" s="42">
        <f t="shared" si="1"/>
        <v>2496256</v>
      </c>
      <c r="S14" s="42">
        <f t="shared" si="1"/>
        <v>2594673</v>
      </c>
      <c r="T14" s="42">
        <f t="shared" si="1"/>
        <v>1781956</v>
      </c>
      <c r="U14" s="42">
        <f t="shared" si="1"/>
        <v>1519139</v>
      </c>
      <c r="V14" s="42">
        <f t="shared" si="1"/>
        <v>1271450</v>
      </c>
      <c r="W14" s="42">
        <f t="shared" si="1"/>
        <v>1401273</v>
      </c>
      <c r="X14" s="42">
        <f t="shared" si="1"/>
        <v>1312602</v>
      </c>
      <c r="Y14" s="42">
        <f t="shared" si="1"/>
        <v>1482265</v>
      </c>
      <c r="Z14" s="42">
        <f t="shared" si="1"/>
        <v>1215816</v>
      </c>
      <c r="AA14" s="42">
        <f t="shared" si="1"/>
        <v>1708433</v>
      </c>
      <c r="AB14" s="42">
        <f t="shared" si="1"/>
        <v>1674639</v>
      </c>
      <c r="AC14" s="42">
        <f t="shared" si="1"/>
        <v>1735149</v>
      </c>
      <c r="AD14" s="42">
        <f t="shared" si="1"/>
        <v>1778288</v>
      </c>
      <c r="AE14" s="42">
        <f t="shared" si="1"/>
        <v>1581658</v>
      </c>
      <c r="AF14" s="42">
        <f t="shared" si="1"/>
        <v>1648402</v>
      </c>
      <c r="AG14" s="42">
        <f t="shared" si="1"/>
        <v>1282271</v>
      </c>
      <c r="AH14" s="42">
        <f t="shared" si="1"/>
        <v>1458194</v>
      </c>
      <c r="AI14" s="42">
        <f t="shared" si="1"/>
        <v>1493310</v>
      </c>
      <c r="AJ14" s="42">
        <f t="shared" si="1"/>
        <v>1127116</v>
      </c>
      <c r="AK14" s="42">
        <f t="shared" si="1"/>
        <v>1515500</v>
      </c>
      <c r="AL14" s="42">
        <f t="shared" si="1"/>
        <v>1563647</v>
      </c>
      <c r="AM14" s="42">
        <f t="shared" si="1"/>
        <v>1651846</v>
      </c>
      <c r="AN14" s="42">
        <f t="shared" si="1"/>
        <v>765740</v>
      </c>
      <c r="AO14" s="42">
        <f t="shared" si="1"/>
        <v>1382793</v>
      </c>
      <c r="AP14" s="42">
        <f t="shared" si="1"/>
        <v>1191200</v>
      </c>
      <c r="AQ14" s="42">
        <f t="shared" si="1"/>
        <v>1380444</v>
      </c>
      <c r="AR14" s="42">
        <f t="shared" si="1"/>
        <v>1046397</v>
      </c>
      <c r="AS14" s="42">
        <f t="shared" si="1"/>
        <v>1651146</v>
      </c>
      <c r="AT14" s="42">
        <f t="shared" si="1"/>
        <v>2114805</v>
      </c>
      <c r="AU14" s="42">
        <f t="shared" si="1"/>
        <v>1460320</v>
      </c>
      <c r="AV14" s="42">
        <f t="shared" si="1"/>
        <v>1062914</v>
      </c>
      <c r="AW14" s="42">
        <f t="shared" si="1"/>
        <v>943174</v>
      </c>
      <c r="AX14" s="42">
        <f t="shared" si="1"/>
        <v>958108</v>
      </c>
      <c r="AY14" s="42">
        <f t="shared" si="1"/>
        <v>828034</v>
      </c>
      <c r="AZ14" s="42">
        <f t="shared" si="1"/>
        <v>1357471</v>
      </c>
      <c r="BA14" s="42">
        <f t="shared" si="1"/>
        <v>1091811</v>
      </c>
      <c r="BB14" s="42">
        <f t="shared" si="1"/>
        <v>1290931</v>
      </c>
      <c r="BC14" s="66">
        <f t="shared" si="1"/>
        <v>973585</v>
      </c>
      <c r="BD14" s="66">
        <f t="shared" si="1"/>
        <v>855147</v>
      </c>
      <c r="BE14" s="66">
        <f t="shared" si="1"/>
        <v>931377</v>
      </c>
      <c r="BF14" s="66">
        <f t="shared" si="1"/>
        <v>717687</v>
      </c>
      <c r="BG14" s="66">
        <f t="shared" si="1"/>
        <v>643069</v>
      </c>
      <c r="BH14" s="66">
        <f t="shared" si="1"/>
        <v>583659</v>
      </c>
      <c r="BI14" s="66">
        <f t="shared" si="1"/>
        <v>893655</v>
      </c>
      <c r="BJ14" s="57">
        <f t="shared" si="1"/>
        <v>703627</v>
      </c>
      <c r="BK14" s="11"/>
      <c r="BL14" s="12">
        <f>SUM(BL3:BL13)</f>
        <v>1345099.819672131</v>
      </c>
    </row>
    <row r="15" spans="1:64" ht="16.5" thickBot="1">
      <c r="A15" s="3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52"/>
      <c r="BD15" s="52"/>
      <c r="BE15" s="52"/>
      <c r="BF15" s="52"/>
      <c r="BG15" s="52"/>
      <c r="BH15" s="52"/>
      <c r="BI15" s="52"/>
      <c r="BJ15" s="53"/>
      <c r="BK15" s="6"/>
      <c r="BL15" s="7"/>
    </row>
    <row r="16" spans="1:64" ht="15.75">
      <c r="A16" s="41" t="s">
        <v>64</v>
      </c>
      <c r="B16" s="56">
        <v>112982</v>
      </c>
      <c r="C16" s="56">
        <v>38889</v>
      </c>
      <c r="D16" s="56">
        <v>66650</v>
      </c>
      <c r="E16" s="56">
        <v>87118</v>
      </c>
      <c r="F16" s="56">
        <v>87494</v>
      </c>
      <c r="G16" s="56">
        <v>48130</v>
      </c>
      <c r="H16" s="56">
        <v>59440</v>
      </c>
      <c r="I16" s="56">
        <v>56244</v>
      </c>
      <c r="J16" s="56">
        <v>90539</v>
      </c>
      <c r="K16" s="56">
        <v>139400</v>
      </c>
      <c r="L16" s="56">
        <v>73107</v>
      </c>
      <c r="M16" s="56">
        <v>53361</v>
      </c>
      <c r="N16" s="56">
        <v>66474</v>
      </c>
      <c r="O16" s="56">
        <v>42571</v>
      </c>
      <c r="P16" s="56">
        <v>56420</v>
      </c>
      <c r="Q16" s="56">
        <v>43969</v>
      </c>
      <c r="R16" s="56">
        <v>45980</v>
      </c>
      <c r="S16" s="56">
        <v>37739</v>
      </c>
      <c r="T16" s="56">
        <v>35227</v>
      </c>
      <c r="U16" s="56">
        <v>52086</v>
      </c>
      <c r="V16" s="56">
        <v>40160</v>
      </c>
      <c r="W16" s="56">
        <v>27900</v>
      </c>
      <c r="X16" s="56">
        <v>45810</v>
      </c>
      <c r="Y16" s="56">
        <v>16100</v>
      </c>
      <c r="Z16" s="56">
        <v>25381</v>
      </c>
      <c r="AA16" s="56">
        <v>39500</v>
      </c>
      <c r="AB16" s="56">
        <v>28000</v>
      </c>
      <c r="AC16" s="56">
        <v>22700</v>
      </c>
      <c r="AD16" s="56">
        <v>21113</v>
      </c>
      <c r="AE16" s="56">
        <v>10004</v>
      </c>
      <c r="AF16" s="56">
        <v>13700</v>
      </c>
      <c r="AG16" s="56">
        <v>13000</v>
      </c>
      <c r="AH16" s="56">
        <v>20200</v>
      </c>
      <c r="AI16" s="56">
        <v>19000</v>
      </c>
      <c r="AJ16" s="56">
        <v>23744</v>
      </c>
      <c r="AK16" s="56">
        <v>15251</v>
      </c>
      <c r="AL16" s="56">
        <v>13902</v>
      </c>
      <c r="AM16" s="56">
        <v>13751</v>
      </c>
      <c r="AN16" s="56">
        <v>6464</v>
      </c>
      <c r="AO16" s="56">
        <v>11512</v>
      </c>
      <c r="AP16" s="56">
        <v>13946</v>
      </c>
      <c r="AQ16" s="56">
        <v>6290</v>
      </c>
      <c r="AR16" s="56">
        <v>13894</v>
      </c>
      <c r="AS16" s="56">
        <v>31497</v>
      </c>
      <c r="AT16" s="56">
        <v>22991</v>
      </c>
      <c r="AU16" s="56">
        <v>20550</v>
      </c>
      <c r="AV16" s="56">
        <v>9870</v>
      </c>
      <c r="AW16" s="56">
        <v>10170</v>
      </c>
      <c r="AX16" s="56">
        <v>22495</v>
      </c>
      <c r="AY16" s="56">
        <v>6332</v>
      </c>
      <c r="AZ16" s="56">
        <v>6950</v>
      </c>
      <c r="BA16" s="56">
        <v>8700</v>
      </c>
      <c r="BB16" s="56">
        <v>14335</v>
      </c>
      <c r="BC16" s="56">
        <v>31199</v>
      </c>
      <c r="BD16" s="56">
        <v>23504</v>
      </c>
      <c r="BE16" s="56">
        <v>19250</v>
      </c>
      <c r="BF16" s="56">
        <v>22973</v>
      </c>
      <c r="BG16" s="56">
        <v>43489</v>
      </c>
      <c r="BH16" s="56">
        <v>41495</v>
      </c>
      <c r="BI16" s="56">
        <v>16540</v>
      </c>
      <c r="BJ16" s="59">
        <v>16580</v>
      </c>
      <c r="BK16" s="6"/>
      <c r="BL16" s="7">
        <f aca="true" t="shared" si="2" ref="BL16:BL25">AVERAGE(B16:BJ16)</f>
        <v>34820.688524590165</v>
      </c>
    </row>
    <row r="17" spans="1:64" ht="15.75">
      <c r="A17" s="38" t="s">
        <v>73</v>
      </c>
      <c r="B17" s="65">
        <v>6944</v>
      </c>
      <c r="C17" s="65">
        <v>3147</v>
      </c>
      <c r="D17" s="65">
        <v>7473</v>
      </c>
      <c r="E17" s="65">
        <v>34000</v>
      </c>
      <c r="F17" s="65">
        <v>2100</v>
      </c>
      <c r="G17" s="65">
        <v>28</v>
      </c>
      <c r="H17" s="65">
        <v>2100</v>
      </c>
      <c r="I17" s="65">
        <v>200</v>
      </c>
      <c r="J17" s="65">
        <v>18640</v>
      </c>
      <c r="K17" s="65">
        <v>67800</v>
      </c>
      <c r="L17" s="65">
        <v>1185</v>
      </c>
      <c r="M17" s="65">
        <v>26355</v>
      </c>
      <c r="N17" s="65">
        <v>3225</v>
      </c>
      <c r="O17" s="65">
        <v>2250</v>
      </c>
      <c r="P17" s="65">
        <v>2955</v>
      </c>
      <c r="Q17" s="65">
        <v>2300</v>
      </c>
      <c r="R17" s="65">
        <v>1725</v>
      </c>
      <c r="S17" s="65">
        <v>2100</v>
      </c>
      <c r="T17" s="65">
        <v>1630</v>
      </c>
      <c r="U17" s="65">
        <v>2800</v>
      </c>
      <c r="V17" s="65">
        <v>4520</v>
      </c>
      <c r="W17" s="65">
        <v>4400</v>
      </c>
      <c r="X17" s="65">
        <v>4970</v>
      </c>
      <c r="Y17" s="65">
        <v>780</v>
      </c>
      <c r="Z17" s="65">
        <v>1660</v>
      </c>
      <c r="AA17" s="65">
        <v>8100</v>
      </c>
      <c r="AB17" s="65">
        <v>15500</v>
      </c>
      <c r="AC17" s="65">
        <v>4700</v>
      </c>
      <c r="AD17" s="65">
        <v>6000</v>
      </c>
      <c r="AE17" s="65">
        <v>952</v>
      </c>
      <c r="AF17" s="65">
        <v>3500</v>
      </c>
      <c r="AG17" s="65">
        <v>3500</v>
      </c>
      <c r="AH17" s="65">
        <v>5900</v>
      </c>
      <c r="AI17" s="65">
        <v>20200</v>
      </c>
      <c r="AJ17" s="65">
        <v>1139</v>
      </c>
      <c r="AK17" s="65">
        <v>11709</v>
      </c>
      <c r="AL17" s="65">
        <v>4440</v>
      </c>
      <c r="AM17" s="65">
        <v>6656</v>
      </c>
      <c r="AN17" s="65">
        <v>6892</v>
      </c>
      <c r="AO17" s="65">
        <v>2577</v>
      </c>
      <c r="AP17" s="65">
        <v>2775</v>
      </c>
      <c r="AQ17" s="65">
        <v>6644</v>
      </c>
      <c r="AR17" s="65">
        <v>1627</v>
      </c>
      <c r="AS17" s="65">
        <v>15758</v>
      </c>
      <c r="AT17" s="65">
        <v>2150</v>
      </c>
      <c r="AU17" s="65">
        <v>9793</v>
      </c>
      <c r="AV17" s="65">
        <v>6529</v>
      </c>
      <c r="AW17" s="65">
        <v>6589</v>
      </c>
      <c r="AX17" s="65">
        <v>6976</v>
      </c>
      <c r="AY17" s="65">
        <v>3000</v>
      </c>
      <c r="AZ17" s="65">
        <v>2057</v>
      </c>
      <c r="BA17" s="65">
        <v>5084</v>
      </c>
      <c r="BB17" s="65">
        <v>28882</v>
      </c>
      <c r="BC17" s="65">
        <v>62229</v>
      </c>
      <c r="BD17" s="65">
        <v>11958</v>
      </c>
      <c r="BE17" s="65">
        <v>9392</v>
      </c>
      <c r="BF17" s="65">
        <v>5334</v>
      </c>
      <c r="BG17" s="65">
        <v>88698</v>
      </c>
      <c r="BH17" s="65">
        <v>31699</v>
      </c>
      <c r="BI17" s="65">
        <v>18721</v>
      </c>
      <c r="BJ17" s="63">
        <v>26558</v>
      </c>
      <c r="BK17" s="6"/>
      <c r="BL17" s="7">
        <f t="shared" si="2"/>
        <v>10811.557377049181</v>
      </c>
    </row>
    <row r="18" spans="1:64" ht="15.75">
      <c r="A18" s="38" t="s">
        <v>74</v>
      </c>
      <c r="B18" s="65">
        <v>503685</v>
      </c>
      <c r="C18" s="65">
        <v>50109</v>
      </c>
      <c r="D18" s="65">
        <v>336776</v>
      </c>
      <c r="E18" s="65">
        <v>1326396</v>
      </c>
      <c r="F18" s="65">
        <v>580909</v>
      </c>
      <c r="G18" s="65">
        <v>74791</v>
      </c>
      <c r="H18" s="65">
        <v>337388</v>
      </c>
      <c r="I18" s="65">
        <v>139632</v>
      </c>
      <c r="J18" s="65">
        <v>264453</v>
      </c>
      <c r="K18" s="65">
        <v>334035</v>
      </c>
      <c r="L18" s="65">
        <v>151665</v>
      </c>
      <c r="M18" s="65">
        <v>253164</v>
      </c>
      <c r="N18" s="65">
        <v>365615</v>
      </c>
      <c r="O18" s="65">
        <v>218375</v>
      </c>
      <c r="P18" s="65">
        <v>79792</v>
      </c>
      <c r="Q18" s="65">
        <v>181307</v>
      </c>
      <c r="R18" s="65">
        <v>150288</v>
      </c>
      <c r="S18" s="65">
        <v>156564</v>
      </c>
      <c r="T18" s="65">
        <v>145565</v>
      </c>
      <c r="U18" s="65">
        <v>137267</v>
      </c>
      <c r="V18" s="65">
        <v>130500</v>
      </c>
      <c r="W18" s="65">
        <v>55929</v>
      </c>
      <c r="X18" s="65">
        <v>78967</v>
      </c>
      <c r="Y18" s="65">
        <v>54719</v>
      </c>
      <c r="Z18" s="65">
        <v>144879</v>
      </c>
      <c r="AA18" s="65">
        <v>168200</v>
      </c>
      <c r="AB18" s="65">
        <v>246500</v>
      </c>
      <c r="AC18" s="65">
        <v>65400</v>
      </c>
      <c r="AD18" s="65">
        <v>223500</v>
      </c>
      <c r="AE18" s="65">
        <v>37612</v>
      </c>
      <c r="AF18" s="65">
        <v>70200</v>
      </c>
      <c r="AG18" s="65">
        <v>21527</v>
      </c>
      <c r="AH18" s="65">
        <v>148100</v>
      </c>
      <c r="AI18" s="65">
        <v>42649</v>
      </c>
      <c r="AJ18" s="65">
        <v>51779</v>
      </c>
      <c r="AK18" s="65">
        <v>48639</v>
      </c>
      <c r="AL18" s="65">
        <v>28741</v>
      </c>
      <c r="AM18" s="65">
        <v>39831</v>
      </c>
      <c r="AN18" s="65">
        <v>28092</v>
      </c>
      <c r="AO18" s="65">
        <v>28903</v>
      </c>
      <c r="AP18" s="65">
        <v>38810</v>
      </c>
      <c r="AQ18" s="65">
        <v>79885</v>
      </c>
      <c r="AR18" s="65">
        <v>20429</v>
      </c>
      <c r="AS18" s="65">
        <v>530154</v>
      </c>
      <c r="AT18" s="65">
        <v>49515</v>
      </c>
      <c r="AU18" s="65">
        <v>154746</v>
      </c>
      <c r="AV18" s="65">
        <v>26670</v>
      </c>
      <c r="AW18" s="65">
        <v>103423</v>
      </c>
      <c r="AX18" s="65">
        <v>246361</v>
      </c>
      <c r="AY18" s="65">
        <v>30787</v>
      </c>
      <c r="AZ18" s="65">
        <v>110085</v>
      </c>
      <c r="BA18" s="65">
        <v>46016</v>
      </c>
      <c r="BB18" s="65">
        <v>69578</v>
      </c>
      <c r="BC18" s="65">
        <v>245384</v>
      </c>
      <c r="BD18" s="65">
        <v>129894</v>
      </c>
      <c r="BE18" s="65">
        <v>66000</v>
      </c>
      <c r="BF18" s="65">
        <v>35379</v>
      </c>
      <c r="BG18" s="65">
        <v>419307</v>
      </c>
      <c r="BH18" s="65">
        <v>442753</v>
      </c>
      <c r="BI18" s="65">
        <v>104730</v>
      </c>
      <c r="BJ18" s="63">
        <v>83581</v>
      </c>
      <c r="BK18" s="6"/>
      <c r="BL18" s="7">
        <f t="shared" si="2"/>
        <v>172720.16393442624</v>
      </c>
    </row>
    <row r="19" spans="1:64" ht="15.75">
      <c r="A19" s="38" t="s">
        <v>65</v>
      </c>
      <c r="B19" s="65">
        <v>101514</v>
      </c>
      <c r="C19" s="65">
        <v>55111</v>
      </c>
      <c r="D19" s="65">
        <v>75331</v>
      </c>
      <c r="E19" s="65">
        <v>58010</v>
      </c>
      <c r="F19" s="65">
        <v>66892</v>
      </c>
      <c r="G19" s="65">
        <v>74548</v>
      </c>
      <c r="H19" s="65">
        <v>44212</v>
      </c>
      <c r="I19" s="65">
        <v>42668</v>
      </c>
      <c r="J19" s="65">
        <v>49691</v>
      </c>
      <c r="K19" s="65">
        <v>44229</v>
      </c>
      <c r="L19" s="65">
        <v>36357</v>
      </c>
      <c r="M19" s="65">
        <v>111859</v>
      </c>
      <c r="N19" s="65">
        <v>35317</v>
      </c>
      <c r="O19" s="65">
        <v>26742</v>
      </c>
      <c r="P19" s="65">
        <v>46533</v>
      </c>
      <c r="Q19" s="65">
        <v>44955</v>
      </c>
      <c r="R19" s="65">
        <v>51570</v>
      </c>
      <c r="S19" s="65">
        <v>141500</v>
      </c>
      <c r="T19" s="65">
        <v>98915</v>
      </c>
      <c r="U19" s="65">
        <v>30861</v>
      </c>
      <c r="V19" s="65">
        <v>20540</v>
      </c>
      <c r="W19" s="65">
        <v>31700</v>
      </c>
      <c r="X19" s="65">
        <v>65170</v>
      </c>
      <c r="Y19" s="65">
        <v>116700</v>
      </c>
      <c r="Z19" s="65">
        <v>21946</v>
      </c>
      <c r="AA19" s="65">
        <v>7200</v>
      </c>
      <c r="AB19" s="65">
        <v>90000</v>
      </c>
      <c r="AC19" s="65">
        <v>49800</v>
      </c>
      <c r="AD19" s="65">
        <v>33065</v>
      </c>
      <c r="AE19" s="65">
        <v>37552</v>
      </c>
      <c r="AF19" s="65">
        <v>58000</v>
      </c>
      <c r="AG19" s="65">
        <v>92900</v>
      </c>
      <c r="AH19" s="65">
        <v>96500</v>
      </c>
      <c r="AI19" s="65">
        <v>28800</v>
      </c>
      <c r="AJ19" s="65">
        <v>120204</v>
      </c>
      <c r="AK19" s="65">
        <v>113399</v>
      </c>
      <c r="AL19" s="65">
        <v>43105</v>
      </c>
      <c r="AM19" s="65">
        <v>61537</v>
      </c>
      <c r="AN19" s="65">
        <v>27311</v>
      </c>
      <c r="AO19" s="65">
        <v>45428</v>
      </c>
      <c r="AP19" s="65">
        <v>42089</v>
      </c>
      <c r="AQ19" s="65">
        <v>69545</v>
      </c>
      <c r="AR19" s="65">
        <v>67856</v>
      </c>
      <c r="AS19" s="65">
        <v>73227</v>
      </c>
      <c r="AT19" s="65">
        <v>106493</v>
      </c>
      <c r="AU19" s="65">
        <v>67682</v>
      </c>
      <c r="AV19" s="65">
        <v>50193</v>
      </c>
      <c r="AW19" s="65">
        <v>58365</v>
      </c>
      <c r="AX19" s="65">
        <v>73138</v>
      </c>
      <c r="AY19" s="65">
        <v>30854</v>
      </c>
      <c r="AZ19" s="65">
        <v>54101</v>
      </c>
      <c r="BA19" s="65">
        <v>59963</v>
      </c>
      <c r="BB19" s="65">
        <v>72971</v>
      </c>
      <c r="BC19" s="65">
        <v>58124</v>
      </c>
      <c r="BD19" s="65">
        <v>61462</v>
      </c>
      <c r="BE19" s="65">
        <v>45586</v>
      </c>
      <c r="BF19" s="65">
        <v>46092</v>
      </c>
      <c r="BG19" s="65">
        <v>57687</v>
      </c>
      <c r="BH19" s="65">
        <v>40641</v>
      </c>
      <c r="BI19" s="65">
        <v>62843</v>
      </c>
      <c r="BJ19" s="63">
        <v>51387</v>
      </c>
      <c r="BK19" s="6"/>
      <c r="BL19" s="7">
        <f t="shared" si="2"/>
        <v>59802.80327868852</v>
      </c>
    </row>
    <row r="20" spans="1:64" ht="15.75">
      <c r="A20" s="38" t="s">
        <v>75</v>
      </c>
      <c r="B20" s="65">
        <v>201183</v>
      </c>
      <c r="C20" s="65">
        <v>222035</v>
      </c>
      <c r="D20" s="65">
        <v>344352</v>
      </c>
      <c r="E20" s="65">
        <v>561448</v>
      </c>
      <c r="F20" s="65">
        <v>311294</v>
      </c>
      <c r="G20" s="65">
        <v>277276</v>
      </c>
      <c r="H20" s="65">
        <v>167411</v>
      </c>
      <c r="I20" s="65">
        <v>120684</v>
      </c>
      <c r="J20" s="65">
        <v>145510</v>
      </c>
      <c r="K20" s="65">
        <v>200851</v>
      </c>
      <c r="L20" s="65">
        <v>195590</v>
      </c>
      <c r="M20" s="65">
        <v>230135</v>
      </c>
      <c r="N20" s="65">
        <v>240865</v>
      </c>
      <c r="O20" s="65">
        <v>350492</v>
      </c>
      <c r="P20" s="65">
        <v>246300</v>
      </c>
      <c r="Q20" s="65">
        <v>296751</v>
      </c>
      <c r="R20" s="65">
        <v>265950</v>
      </c>
      <c r="S20" s="65">
        <v>345615</v>
      </c>
      <c r="T20" s="65">
        <v>197500</v>
      </c>
      <c r="U20" s="65">
        <v>93523</v>
      </c>
      <c r="V20" s="65">
        <v>231988</v>
      </c>
      <c r="W20" s="65">
        <v>313498</v>
      </c>
      <c r="X20" s="65">
        <v>369749</v>
      </c>
      <c r="Y20" s="65">
        <v>306223</v>
      </c>
      <c r="Z20" s="65">
        <v>244249</v>
      </c>
      <c r="AA20" s="65">
        <v>371821</v>
      </c>
      <c r="AB20" s="65">
        <v>487089</v>
      </c>
      <c r="AC20" s="65">
        <v>259138</v>
      </c>
      <c r="AD20" s="65">
        <v>314115</v>
      </c>
      <c r="AE20" s="65">
        <v>69304</v>
      </c>
      <c r="AF20" s="65">
        <v>233085</v>
      </c>
      <c r="AG20" s="65">
        <v>194023</v>
      </c>
      <c r="AH20" s="65">
        <v>254621</v>
      </c>
      <c r="AI20" s="65">
        <v>218151</v>
      </c>
      <c r="AJ20" s="65">
        <v>270623</v>
      </c>
      <c r="AK20" s="65">
        <v>245872</v>
      </c>
      <c r="AL20" s="65">
        <v>259746</v>
      </c>
      <c r="AM20" s="65">
        <v>242749</v>
      </c>
      <c r="AN20" s="65">
        <v>141964</v>
      </c>
      <c r="AO20" s="65">
        <v>201680</v>
      </c>
      <c r="AP20" s="65">
        <v>123045</v>
      </c>
      <c r="AQ20" s="65">
        <v>227552</v>
      </c>
      <c r="AR20" s="65">
        <v>338674</v>
      </c>
      <c r="AS20" s="65">
        <v>283106</v>
      </c>
      <c r="AT20" s="65">
        <v>380443</v>
      </c>
      <c r="AU20" s="65">
        <v>376778</v>
      </c>
      <c r="AV20" s="65">
        <v>412463</v>
      </c>
      <c r="AW20" s="65">
        <v>396128</v>
      </c>
      <c r="AX20" s="65">
        <v>387732</v>
      </c>
      <c r="AY20" s="65">
        <v>358852</v>
      </c>
      <c r="AZ20" s="65">
        <v>161159</v>
      </c>
      <c r="BA20" s="65">
        <v>277888</v>
      </c>
      <c r="BB20" s="65">
        <v>164643</v>
      </c>
      <c r="BC20" s="65">
        <v>204830</v>
      </c>
      <c r="BD20" s="65">
        <v>348690</v>
      </c>
      <c r="BE20" s="65">
        <v>141986</v>
      </c>
      <c r="BF20" s="65">
        <v>310257</v>
      </c>
      <c r="BG20" s="65">
        <v>319183</v>
      </c>
      <c r="BH20" s="65">
        <v>389062</v>
      </c>
      <c r="BI20" s="65">
        <v>321464</v>
      </c>
      <c r="BJ20" s="63">
        <v>221097</v>
      </c>
      <c r="BK20" s="6"/>
      <c r="BL20" s="7">
        <f t="shared" si="2"/>
        <v>268680.08196721313</v>
      </c>
    </row>
    <row r="21" spans="1:64" ht="15.75">
      <c r="A21" s="38" t="s">
        <v>69</v>
      </c>
      <c r="B21" s="65">
        <v>310826</v>
      </c>
      <c r="C21" s="65">
        <v>258214</v>
      </c>
      <c r="D21" s="65">
        <v>556393</v>
      </c>
      <c r="E21" s="65">
        <v>686339</v>
      </c>
      <c r="F21" s="65">
        <v>427870</v>
      </c>
      <c r="G21" s="65">
        <v>397781</v>
      </c>
      <c r="H21" s="65">
        <v>335728</v>
      </c>
      <c r="I21" s="65">
        <v>266573</v>
      </c>
      <c r="J21" s="65">
        <v>246465</v>
      </c>
      <c r="K21" s="65">
        <v>332377</v>
      </c>
      <c r="L21" s="65">
        <v>195784</v>
      </c>
      <c r="M21" s="65">
        <v>224669</v>
      </c>
      <c r="N21" s="65">
        <v>288736</v>
      </c>
      <c r="O21" s="65">
        <v>329763</v>
      </c>
      <c r="P21" s="65">
        <v>273285</v>
      </c>
      <c r="Q21" s="65">
        <v>430708</v>
      </c>
      <c r="R21" s="65">
        <v>294996</v>
      </c>
      <c r="S21" s="65">
        <v>341232</v>
      </c>
      <c r="T21" s="65">
        <v>233038</v>
      </c>
      <c r="U21" s="65">
        <v>156535</v>
      </c>
      <c r="V21" s="65">
        <v>281570</v>
      </c>
      <c r="W21" s="65">
        <v>271100</v>
      </c>
      <c r="X21" s="65">
        <v>231200</v>
      </c>
      <c r="Y21" s="65">
        <v>273600</v>
      </c>
      <c r="Z21" s="65">
        <v>184379</v>
      </c>
      <c r="AA21" s="65">
        <v>221400</v>
      </c>
      <c r="AB21" s="65">
        <v>376400</v>
      </c>
      <c r="AC21" s="65">
        <v>174700</v>
      </c>
      <c r="AD21" s="65">
        <v>106344</v>
      </c>
      <c r="AE21" s="65">
        <v>79395</v>
      </c>
      <c r="AF21" s="65">
        <v>85300</v>
      </c>
      <c r="AG21" s="65">
        <v>88100</v>
      </c>
      <c r="AH21" s="65">
        <v>142100</v>
      </c>
      <c r="AI21" s="65">
        <v>92300</v>
      </c>
      <c r="AJ21" s="65">
        <v>265726</v>
      </c>
      <c r="AK21" s="65">
        <v>157510</v>
      </c>
      <c r="AL21" s="65">
        <v>100300</v>
      </c>
      <c r="AM21" s="65">
        <v>122777</v>
      </c>
      <c r="AN21" s="65">
        <v>115086</v>
      </c>
      <c r="AO21" s="65">
        <v>142949</v>
      </c>
      <c r="AP21" s="65">
        <v>93708</v>
      </c>
      <c r="AQ21" s="65">
        <v>156788</v>
      </c>
      <c r="AR21" s="65">
        <v>139657</v>
      </c>
      <c r="AS21" s="65">
        <v>168080</v>
      </c>
      <c r="AT21" s="65">
        <v>143958</v>
      </c>
      <c r="AU21" s="65">
        <v>172232</v>
      </c>
      <c r="AV21" s="65">
        <v>128370</v>
      </c>
      <c r="AW21" s="65">
        <v>79748</v>
      </c>
      <c r="AX21" s="65">
        <v>94645</v>
      </c>
      <c r="AY21" s="65">
        <v>66346</v>
      </c>
      <c r="AZ21" s="65">
        <v>101066</v>
      </c>
      <c r="BA21" s="65">
        <v>122581</v>
      </c>
      <c r="BB21" s="65">
        <v>58369</v>
      </c>
      <c r="BC21" s="65">
        <v>34977</v>
      </c>
      <c r="BD21" s="65">
        <v>55519</v>
      </c>
      <c r="BE21" s="65">
        <v>148284</v>
      </c>
      <c r="BF21" s="65">
        <v>105265</v>
      </c>
      <c r="BG21" s="65">
        <v>129547</v>
      </c>
      <c r="BH21" s="65">
        <v>191132</v>
      </c>
      <c r="BI21" s="65">
        <v>90723</v>
      </c>
      <c r="BJ21" s="63">
        <v>92663</v>
      </c>
      <c r="BK21" s="6"/>
      <c r="BL21" s="7">
        <f t="shared" si="2"/>
        <v>204478.7868852459</v>
      </c>
    </row>
    <row r="22" spans="1:64" ht="15.75">
      <c r="A22" s="38" t="s">
        <v>76</v>
      </c>
      <c r="B22" s="65">
        <v>144466</v>
      </c>
      <c r="C22" s="65">
        <v>259045</v>
      </c>
      <c r="D22" s="65">
        <v>399233</v>
      </c>
      <c r="E22" s="65">
        <v>612417</v>
      </c>
      <c r="F22" s="65">
        <v>346666</v>
      </c>
      <c r="G22" s="65">
        <v>354529</v>
      </c>
      <c r="H22" s="65">
        <v>474519</v>
      </c>
      <c r="I22" s="65">
        <v>299432</v>
      </c>
      <c r="J22" s="65">
        <v>325083</v>
      </c>
      <c r="K22" s="65">
        <v>367849</v>
      </c>
      <c r="L22" s="65">
        <v>470521</v>
      </c>
      <c r="M22" s="65">
        <v>477501</v>
      </c>
      <c r="N22" s="65">
        <v>660980</v>
      </c>
      <c r="O22" s="65">
        <v>704864</v>
      </c>
      <c r="P22" s="65">
        <v>583682</v>
      </c>
      <c r="Q22" s="65">
        <v>700825</v>
      </c>
      <c r="R22" s="65">
        <v>597247</v>
      </c>
      <c r="S22" s="65">
        <v>751465</v>
      </c>
      <c r="T22" s="65">
        <v>814043</v>
      </c>
      <c r="U22" s="65">
        <v>144974</v>
      </c>
      <c r="V22" s="65">
        <v>402310</v>
      </c>
      <c r="W22" s="65">
        <v>594100</v>
      </c>
      <c r="X22" s="65">
        <v>550220</v>
      </c>
      <c r="Y22" s="65">
        <v>970800</v>
      </c>
      <c r="Z22" s="65">
        <v>310541</v>
      </c>
      <c r="AA22" s="65">
        <v>293200</v>
      </c>
      <c r="AB22" s="65">
        <v>448400</v>
      </c>
      <c r="AC22" s="65">
        <v>497200</v>
      </c>
      <c r="AD22" s="65">
        <v>345959</v>
      </c>
      <c r="AE22" s="65">
        <v>233282</v>
      </c>
      <c r="AF22" s="65">
        <v>139100</v>
      </c>
      <c r="AG22" s="65">
        <v>69300</v>
      </c>
      <c r="AH22" s="65">
        <v>155400</v>
      </c>
      <c r="AI22" s="65">
        <v>157000</v>
      </c>
      <c r="AJ22" s="65">
        <v>227292</v>
      </c>
      <c r="AK22" s="65">
        <v>204414</v>
      </c>
      <c r="AL22" s="65">
        <v>66910</v>
      </c>
      <c r="AM22" s="65">
        <v>101015</v>
      </c>
      <c r="AN22" s="65">
        <v>76248</v>
      </c>
      <c r="AO22" s="65">
        <v>65845</v>
      </c>
      <c r="AP22" s="65">
        <v>187636</v>
      </c>
      <c r="AQ22" s="65">
        <v>77741</v>
      </c>
      <c r="AR22" s="65">
        <v>182989</v>
      </c>
      <c r="AS22" s="65">
        <v>187620</v>
      </c>
      <c r="AT22" s="65">
        <v>245559</v>
      </c>
      <c r="AU22" s="65">
        <v>192322</v>
      </c>
      <c r="AV22" s="65">
        <v>170645</v>
      </c>
      <c r="AW22" s="65">
        <v>344398</v>
      </c>
      <c r="AX22" s="65">
        <v>131785</v>
      </c>
      <c r="AY22" s="65">
        <v>125461</v>
      </c>
      <c r="AZ22" s="65">
        <v>65508</v>
      </c>
      <c r="BA22" s="65">
        <v>199824</v>
      </c>
      <c r="BB22" s="65">
        <v>163175</v>
      </c>
      <c r="BC22" s="65">
        <v>247706</v>
      </c>
      <c r="BD22" s="65">
        <v>179738</v>
      </c>
      <c r="BE22" s="65">
        <v>80343</v>
      </c>
      <c r="BF22" s="65">
        <v>196098</v>
      </c>
      <c r="BG22" s="65">
        <v>220503</v>
      </c>
      <c r="BH22" s="65">
        <v>258167</v>
      </c>
      <c r="BI22" s="65">
        <v>228692</v>
      </c>
      <c r="BJ22" s="63">
        <v>269723</v>
      </c>
      <c r="BK22" s="6"/>
      <c r="BL22" s="7">
        <f t="shared" si="2"/>
        <v>317270.65573770495</v>
      </c>
    </row>
    <row r="23" spans="1:64" ht="15.75">
      <c r="A23" s="38" t="s">
        <v>71</v>
      </c>
      <c r="B23" s="65">
        <v>30581</v>
      </c>
      <c r="C23" s="65">
        <v>48467</v>
      </c>
      <c r="D23" s="65">
        <v>59719</v>
      </c>
      <c r="E23" s="65">
        <v>33649</v>
      </c>
      <c r="F23" s="65">
        <v>38365</v>
      </c>
      <c r="G23" s="65">
        <v>27899</v>
      </c>
      <c r="H23" s="65">
        <v>21518</v>
      </c>
      <c r="I23" s="65">
        <v>51541</v>
      </c>
      <c r="J23" s="65">
        <v>59622</v>
      </c>
      <c r="K23" s="65">
        <v>28068</v>
      </c>
      <c r="L23" s="65">
        <v>22785</v>
      </c>
      <c r="M23" s="65">
        <v>26119</v>
      </c>
      <c r="N23" s="65">
        <v>44274</v>
      </c>
      <c r="O23" s="65">
        <v>48109</v>
      </c>
      <c r="P23" s="65">
        <v>30831</v>
      </c>
      <c r="Q23" s="65">
        <v>101856</v>
      </c>
      <c r="R23" s="65">
        <v>62048</v>
      </c>
      <c r="S23" s="65">
        <v>74821</v>
      </c>
      <c r="T23" s="65">
        <v>61209</v>
      </c>
      <c r="U23" s="65">
        <v>54767</v>
      </c>
      <c r="V23" s="65">
        <v>53158</v>
      </c>
      <c r="W23" s="65">
        <v>71386</v>
      </c>
      <c r="X23" s="65">
        <v>94351</v>
      </c>
      <c r="Y23" s="65">
        <v>37041</v>
      </c>
      <c r="Z23" s="65">
        <v>76734</v>
      </c>
      <c r="AA23" s="65">
        <v>34378</v>
      </c>
      <c r="AB23" s="65">
        <v>31152</v>
      </c>
      <c r="AC23" s="65">
        <v>17200</v>
      </c>
      <c r="AD23" s="65">
        <v>33600</v>
      </c>
      <c r="AE23" s="65">
        <v>36000</v>
      </c>
      <c r="AF23" s="65">
        <v>30400</v>
      </c>
      <c r="AG23" s="65">
        <v>24500</v>
      </c>
      <c r="AH23" s="65">
        <v>17613</v>
      </c>
      <c r="AI23" s="65">
        <v>50629</v>
      </c>
      <c r="AJ23" s="65">
        <v>41797</v>
      </c>
      <c r="AK23" s="65">
        <v>24966</v>
      </c>
      <c r="AL23" s="65">
        <v>43162</v>
      </c>
      <c r="AM23" s="65">
        <v>39502</v>
      </c>
      <c r="AN23" s="65">
        <v>38970</v>
      </c>
      <c r="AO23" s="65">
        <v>23769</v>
      </c>
      <c r="AP23" s="65">
        <v>29982</v>
      </c>
      <c r="AQ23" s="65">
        <v>45210</v>
      </c>
      <c r="AR23" s="65">
        <v>61911</v>
      </c>
      <c r="AS23" s="65">
        <v>40302</v>
      </c>
      <c r="AT23" s="65">
        <v>48742</v>
      </c>
      <c r="AU23" s="65">
        <v>54748</v>
      </c>
      <c r="AV23" s="65">
        <v>46069</v>
      </c>
      <c r="AW23" s="65">
        <v>39124</v>
      </c>
      <c r="AX23" s="65">
        <v>31874</v>
      </c>
      <c r="AY23" s="65">
        <v>27033</v>
      </c>
      <c r="AZ23" s="65">
        <v>26706</v>
      </c>
      <c r="BA23" s="65">
        <v>30202</v>
      </c>
      <c r="BB23" s="65">
        <v>38279</v>
      </c>
      <c r="BC23" s="65">
        <v>42899</v>
      </c>
      <c r="BD23" s="65">
        <v>28710</v>
      </c>
      <c r="BE23" s="65">
        <v>30196</v>
      </c>
      <c r="BF23" s="65">
        <v>37152</v>
      </c>
      <c r="BG23" s="65">
        <v>35199</v>
      </c>
      <c r="BH23" s="65">
        <v>48567</v>
      </c>
      <c r="BI23" s="65">
        <v>56569</v>
      </c>
      <c r="BJ23" s="63">
        <v>41026</v>
      </c>
      <c r="BK23" s="6"/>
      <c r="BL23" s="7">
        <f t="shared" si="2"/>
        <v>42410.75409836065</v>
      </c>
    </row>
    <row r="24" spans="1:64" ht="15.75">
      <c r="A24" s="38" t="s">
        <v>77</v>
      </c>
      <c r="B24" s="65">
        <v>44089</v>
      </c>
      <c r="C24" s="65">
        <v>72669</v>
      </c>
      <c r="D24" s="65">
        <v>28484</v>
      </c>
      <c r="E24" s="65">
        <v>75616</v>
      </c>
      <c r="F24" s="65">
        <v>129886</v>
      </c>
      <c r="G24" s="65">
        <v>87265</v>
      </c>
      <c r="H24" s="65">
        <v>50071</v>
      </c>
      <c r="I24" s="65">
        <v>89139</v>
      </c>
      <c r="J24" s="65">
        <v>197650</v>
      </c>
      <c r="K24" s="65">
        <v>193849</v>
      </c>
      <c r="L24" s="65">
        <v>179540</v>
      </c>
      <c r="M24" s="65">
        <v>52696</v>
      </c>
      <c r="N24" s="65">
        <v>278672</v>
      </c>
      <c r="O24" s="65">
        <v>331264</v>
      </c>
      <c r="P24" s="65">
        <v>209475</v>
      </c>
      <c r="Q24" s="65">
        <v>249576</v>
      </c>
      <c r="R24" s="65">
        <v>279148</v>
      </c>
      <c r="S24" s="65">
        <v>348828</v>
      </c>
      <c r="T24" s="65">
        <v>300225</v>
      </c>
      <c r="U24" s="65">
        <v>371319</v>
      </c>
      <c r="V24" s="65">
        <v>174941</v>
      </c>
      <c r="W24" s="65">
        <v>282248</v>
      </c>
      <c r="X24" s="65">
        <v>214489</v>
      </c>
      <c r="Y24" s="65">
        <v>232641</v>
      </c>
      <c r="Z24" s="65">
        <v>121605</v>
      </c>
      <c r="AA24" s="65">
        <v>102276</v>
      </c>
      <c r="AB24" s="65">
        <v>120078</v>
      </c>
      <c r="AC24" s="65">
        <v>138535</v>
      </c>
      <c r="AD24" s="65">
        <v>101000</v>
      </c>
      <c r="AE24" s="65">
        <v>220990</v>
      </c>
      <c r="AF24" s="65">
        <v>151400</v>
      </c>
      <c r="AG24" s="65">
        <v>133801</v>
      </c>
      <c r="AH24" s="65">
        <v>116665</v>
      </c>
      <c r="AI24" s="65">
        <v>133378</v>
      </c>
      <c r="AJ24" s="65">
        <v>185794</v>
      </c>
      <c r="AK24" s="65">
        <v>98945</v>
      </c>
      <c r="AL24" s="65">
        <v>114417</v>
      </c>
      <c r="AM24" s="65">
        <v>42368</v>
      </c>
      <c r="AN24" s="65">
        <v>77824</v>
      </c>
      <c r="AO24" s="65">
        <v>126986</v>
      </c>
      <c r="AP24" s="65">
        <v>194308</v>
      </c>
      <c r="AQ24" s="65">
        <v>98309</v>
      </c>
      <c r="AR24" s="65">
        <v>154013</v>
      </c>
      <c r="AS24" s="65">
        <v>96522</v>
      </c>
      <c r="AT24" s="65">
        <v>614217</v>
      </c>
      <c r="AU24" s="65">
        <v>191203</v>
      </c>
      <c r="AV24" s="65">
        <v>361036</v>
      </c>
      <c r="AW24" s="65">
        <v>271889</v>
      </c>
      <c r="AX24" s="65">
        <v>220526</v>
      </c>
      <c r="AY24" s="65">
        <v>174150</v>
      </c>
      <c r="AZ24" s="65">
        <v>181965</v>
      </c>
      <c r="BA24" s="65">
        <v>152774</v>
      </c>
      <c r="BB24" s="65">
        <v>82770</v>
      </c>
      <c r="BC24" s="65">
        <v>89684</v>
      </c>
      <c r="BD24" s="65">
        <v>217533</v>
      </c>
      <c r="BE24" s="65">
        <v>261395</v>
      </c>
      <c r="BF24" s="65">
        <v>230992</v>
      </c>
      <c r="BG24" s="65">
        <v>230444</v>
      </c>
      <c r="BH24" s="65">
        <v>196823</v>
      </c>
      <c r="BI24" s="65">
        <v>236720</v>
      </c>
      <c r="BJ24" s="63">
        <v>271875</v>
      </c>
      <c r="BK24" s="6"/>
      <c r="BL24" s="7">
        <f t="shared" si="2"/>
        <v>180147.37704918033</v>
      </c>
    </row>
    <row r="25" spans="1:64" ht="15.75">
      <c r="A25" s="38" t="s">
        <v>78</v>
      </c>
      <c r="B25" s="65">
        <v>603994</v>
      </c>
      <c r="C25" s="65">
        <v>1004201</v>
      </c>
      <c r="D25" s="65">
        <v>420438</v>
      </c>
      <c r="E25" s="65">
        <v>738490</v>
      </c>
      <c r="F25" s="65">
        <v>469904</v>
      </c>
      <c r="G25" s="65">
        <v>610307</v>
      </c>
      <c r="H25" s="65">
        <v>176116</v>
      </c>
      <c r="I25" s="65">
        <v>397480</v>
      </c>
      <c r="J25" s="65">
        <v>259981</v>
      </c>
      <c r="K25" s="65">
        <v>604576</v>
      </c>
      <c r="L25" s="65">
        <v>494623</v>
      </c>
      <c r="M25" s="65">
        <v>233826</v>
      </c>
      <c r="N25" s="65">
        <v>144550</v>
      </c>
      <c r="O25" s="65">
        <v>367232</v>
      </c>
      <c r="P25" s="65">
        <v>143165</v>
      </c>
      <c r="Q25" s="65">
        <v>433217</v>
      </c>
      <c r="R25" s="65">
        <v>381305</v>
      </c>
      <c r="S25" s="65">
        <v>1163150</v>
      </c>
      <c r="T25" s="65">
        <v>454973</v>
      </c>
      <c r="U25" s="65">
        <v>518495</v>
      </c>
      <c r="V25" s="65">
        <v>541192</v>
      </c>
      <c r="W25" s="65">
        <v>413369</v>
      </c>
      <c r="X25" s="65">
        <v>590627</v>
      </c>
      <c r="Y25" s="65">
        <v>186300</v>
      </c>
      <c r="Z25" s="65">
        <v>428400</v>
      </c>
      <c r="AA25" s="65">
        <v>277200</v>
      </c>
      <c r="AB25" s="65">
        <v>379300</v>
      </c>
      <c r="AC25" s="65">
        <v>236400</v>
      </c>
      <c r="AD25" s="65">
        <v>169400</v>
      </c>
      <c r="AE25" s="65">
        <v>252300</v>
      </c>
      <c r="AF25" s="65">
        <v>243100</v>
      </c>
      <c r="AG25" s="65">
        <v>150100</v>
      </c>
      <c r="AH25" s="65">
        <v>115350</v>
      </c>
      <c r="AI25" s="65">
        <v>231500</v>
      </c>
      <c r="AJ25" s="65">
        <v>205526</v>
      </c>
      <c r="AK25" s="65">
        <v>379100</v>
      </c>
      <c r="AL25" s="65">
        <v>117000</v>
      </c>
      <c r="AM25" s="65">
        <v>767000</v>
      </c>
      <c r="AN25" s="65">
        <v>72400</v>
      </c>
      <c r="AO25" s="65">
        <v>97100</v>
      </c>
      <c r="AP25" s="65">
        <v>135768</v>
      </c>
      <c r="AQ25" s="65">
        <v>151848</v>
      </c>
      <c r="AR25" s="65">
        <v>347357</v>
      </c>
      <c r="AS25" s="65">
        <v>476185</v>
      </c>
      <c r="AT25" s="65">
        <v>944139</v>
      </c>
      <c r="AU25" s="65">
        <v>558440</v>
      </c>
      <c r="AV25" s="65">
        <v>654325</v>
      </c>
      <c r="AW25" s="65">
        <v>567710</v>
      </c>
      <c r="AX25" s="65">
        <v>610107</v>
      </c>
      <c r="AY25" s="65">
        <v>360621</v>
      </c>
      <c r="AZ25" s="65">
        <v>716346</v>
      </c>
      <c r="BA25" s="65">
        <v>793776</v>
      </c>
      <c r="BB25" s="65">
        <v>1301969</v>
      </c>
      <c r="BC25" s="65">
        <v>835534</v>
      </c>
      <c r="BD25" s="65">
        <v>453426</v>
      </c>
      <c r="BE25" s="65">
        <v>666575</v>
      </c>
      <c r="BF25" s="65">
        <v>582587</v>
      </c>
      <c r="BG25" s="65">
        <v>574828</v>
      </c>
      <c r="BH25" s="65">
        <v>486306</v>
      </c>
      <c r="BI25" s="65">
        <v>457567</v>
      </c>
      <c r="BJ25" s="63">
        <v>586048</v>
      </c>
      <c r="BK25" s="6"/>
      <c r="BL25" s="7">
        <f t="shared" si="2"/>
        <v>454658.18032786885</v>
      </c>
    </row>
    <row r="26" spans="1:64" ht="16.5" thickBot="1">
      <c r="A26" s="67" t="s">
        <v>79</v>
      </c>
      <c r="B26" s="42">
        <f>SUM(B16:B25)</f>
        <v>2060264</v>
      </c>
      <c r="C26" s="42">
        <f aca="true" t="shared" si="3" ref="C26:BJ26">SUM(C16:C25)</f>
        <v>2011887</v>
      </c>
      <c r="D26" s="42">
        <f t="shared" si="3"/>
        <v>2294849</v>
      </c>
      <c r="E26" s="42">
        <f t="shared" si="3"/>
        <v>4213483</v>
      </c>
      <c r="F26" s="42">
        <f t="shared" si="3"/>
        <v>2461380</v>
      </c>
      <c r="G26" s="42">
        <f t="shared" si="3"/>
        <v>1952554</v>
      </c>
      <c r="H26" s="42">
        <f t="shared" si="3"/>
        <v>1668503</v>
      </c>
      <c r="I26" s="42">
        <f t="shared" si="3"/>
        <v>1463593</v>
      </c>
      <c r="J26" s="42">
        <f t="shared" si="3"/>
        <v>1657634</v>
      </c>
      <c r="K26" s="42">
        <f t="shared" si="3"/>
        <v>2313034</v>
      </c>
      <c r="L26" s="42">
        <f t="shared" si="3"/>
        <v>1821157</v>
      </c>
      <c r="M26" s="42">
        <f t="shared" si="3"/>
        <v>1689685</v>
      </c>
      <c r="N26" s="42">
        <f t="shared" si="3"/>
        <v>2128708</v>
      </c>
      <c r="O26" s="42">
        <f t="shared" si="3"/>
        <v>2421662</v>
      </c>
      <c r="P26" s="42">
        <f t="shared" si="3"/>
        <v>1672438</v>
      </c>
      <c r="Q26" s="42">
        <f t="shared" si="3"/>
        <v>2485464</v>
      </c>
      <c r="R26" s="42">
        <f t="shared" si="3"/>
        <v>2130257</v>
      </c>
      <c r="S26" s="42">
        <f t="shared" si="3"/>
        <v>3363014</v>
      </c>
      <c r="T26" s="42">
        <f t="shared" si="3"/>
        <v>2342325</v>
      </c>
      <c r="U26" s="42">
        <f t="shared" si="3"/>
        <v>1562627</v>
      </c>
      <c r="V26" s="42">
        <f t="shared" si="3"/>
        <v>1880879</v>
      </c>
      <c r="W26" s="42">
        <f t="shared" si="3"/>
        <v>2065630</v>
      </c>
      <c r="X26" s="42">
        <f t="shared" si="3"/>
        <v>2245553</v>
      </c>
      <c r="Y26" s="42">
        <f t="shared" si="3"/>
        <v>2194904</v>
      </c>
      <c r="Z26" s="42">
        <f t="shared" si="3"/>
        <v>1559774</v>
      </c>
      <c r="AA26" s="42">
        <f t="shared" si="3"/>
        <v>1523275</v>
      </c>
      <c r="AB26" s="42">
        <f t="shared" si="3"/>
        <v>2222419</v>
      </c>
      <c r="AC26" s="42">
        <f t="shared" si="3"/>
        <v>1465773</v>
      </c>
      <c r="AD26" s="42">
        <f t="shared" si="3"/>
        <v>1354096</v>
      </c>
      <c r="AE26" s="42">
        <f t="shared" si="3"/>
        <v>977391</v>
      </c>
      <c r="AF26" s="42">
        <f t="shared" si="3"/>
        <v>1027785</v>
      </c>
      <c r="AG26" s="42">
        <f t="shared" si="3"/>
        <v>790751</v>
      </c>
      <c r="AH26" s="42">
        <f t="shared" si="3"/>
        <v>1072449</v>
      </c>
      <c r="AI26" s="42">
        <f t="shared" si="3"/>
        <v>993607</v>
      </c>
      <c r="AJ26" s="42">
        <f t="shared" si="3"/>
        <v>1393624</v>
      </c>
      <c r="AK26" s="42">
        <f t="shared" si="3"/>
        <v>1299805</v>
      </c>
      <c r="AL26" s="42">
        <f t="shared" si="3"/>
        <v>791723</v>
      </c>
      <c r="AM26" s="42">
        <f t="shared" si="3"/>
        <v>1437186</v>
      </c>
      <c r="AN26" s="42">
        <f t="shared" si="3"/>
        <v>591251</v>
      </c>
      <c r="AO26" s="42">
        <f t="shared" si="3"/>
        <v>746749</v>
      </c>
      <c r="AP26" s="42">
        <f t="shared" si="3"/>
        <v>862067</v>
      </c>
      <c r="AQ26" s="42">
        <f t="shared" si="3"/>
        <v>919812</v>
      </c>
      <c r="AR26" s="42">
        <f t="shared" si="3"/>
        <v>1328407</v>
      </c>
      <c r="AS26" s="42">
        <f t="shared" si="3"/>
        <v>1902451</v>
      </c>
      <c r="AT26" s="42">
        <f t="shared" si="3"/>
        <v>2558207</v>
      </c>
      <c r="AU26" s="42">
        <f t="shared" si="3"/>
        <v>1798494</v>
      </c>
      <c r="AV26" s="42">
        <f t="shared" si="3"/>
        <v>1866170</v>
      </c>
      <c r="AW26" s="42">
        <f t="shared" si="3"/>
        <v>1877544</v>
      </c>
      <c r="AX26" s="42">
        <f t="shared" si="3"/>
        <v>1825639</v>
      </c>
      <c r="AY26" s="42">
        <f t="shared" si="3"/>
        <v>1183436</v>
      </c>
      <c r="AZ26" s="42">
        <f t="shared" si="3"/>
        <v>1425943</v>
      </c>
      <c r="BA26" s="42">
        <f t="shared" si="3"/>
        <v>1696808</v>
      </c>
      <c r="BB26" s="42">
        <f t="shared" si="3"/>
        <v>1994971</v>
      </c>
      <c r="BC26" s="66">
        <f t="shared" si="3"/>
        <v>1852566</v>
      </c>
      <c r="BD26" s="66">
        <f t="shared" si="3"/>
        <v>1510434</v>
      </c>
      <c r="BE26" s="66">
        <f t="shared" si="3"/>
        <v>1469007</v>
      </c>
      <c r="BF26" s="66">
        <f t="shared" si="3"/>
        <v>1572129</v>
      </c>
      <c r="BG26" s="66">
        <f t="shared" si="3"/>
        <v>2118885</v>
      </c>
      <c r="BH26" s="66">
        <f t="shared" si="3"/>
        <v>2126645</v>
      </c>
      <c r="BI26" s="66">
        <f t="shared" si="3"/>
        <v>1594569</v>
      </c>
      <c r="BJ26" s="57">
        <f t="shared" si="3"/>
        <v>1660538</v>
      </c>
      <c r="BK26" s="11"/>
      <c r="BL26" s="12">
        <f>SUM(BL16:BL25)</f>
        <v>1745801.0491803281</v>
      </c>
    </row>
    <row r="27" spans="1:64" ht="16.5" thickBot="1">
      <c r="A27" s="62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64"/>
      <c r="BD27" s="64"/>
      <c r="BE27" s="64"/>
      <c r="BF27" s="64"/>
      <c r="BG27" s="64"/>
      <c r="BH27" s="64"/>
      <c r="BI27" s="64"/>
      <c r="BJ27" s="55"/>
      <c r="BK27" s="6"/>
      <c r="BL27" s="7"/>
    </row>
    <row r="28" spans="1:64" ht="15.75">
      <c r="A28" s="41" t="s">
        <v>80</v>
      </c>
      <c r="B28" s="34">
        <v>8814</v>
      </c>
      <c r="C28" s="34">
        <v>3573</v>
      </c>
      <c r="D28" s="34">
        <v>29727</v>
      </c>
      <c r="E28" s="34">
        <v>17052</v>
      </c>
      <c r="F28" s="34">
        <v>6232</v>
      </c>
      <c r="G28" s="34">
        <v>4171</v>
      </c>
      <c r="H28" s="34">
        <v>7213</v>
      </c>
      <c r="I28" s="34">
        <v>3133</v>
      </c>
      <c r="J28" s="34">
        <v>7231</v>
      </c>
      <c r="K28" s="34">
        <v>6593</v>
      </c>
      <c r="L28" s="34">
        <v>13493</v>
      </c>
      <c r="M28" s="34">
        <v>12605</v>
      </c>
      <c r="N28" s="34">
        <v>14334</v>
      </c>
      <c r="O28" s="34">
        <v>7600</v>
      </c>
      <c r="P28" s="34">
        <v>8800</v>
      </c>
      <c r="Q28" s="34">
        <v>17200</v>
      </c>
      <c r="R28" s="34">
        <v>16000</v>
      </c>
      <c r="S28" s="34">
        <v>16600</v>
      </c>
      <c r="T28" s="34">
        <v>18300</v>
      </c>
      <c r="U28" s="34">
        <v>18100</v>
      </c>
      <c r="V28" s="34">
        <v>11300</v>
      </c>
      <c r="W28" s="34">
        <v>28500</v>
      </c>
      <c r="X28" s="34">
        <v>26800</v>
      </c>
      <c r="Y28" s="34">
        <v>24600</v>
      </c>
      <c r="Z28" s="34">
        <v>26300</v>
      </c>
      <c r="AA28" s="34">
        <v>62100</v>
      </c>
      <c r="AB28" s="34">
        <v>41600</v>
      </c>
      <c r="AC28" s="34">
        <v>24600</v>
      </c>
      <c r="AD28" s="34">
        <v>22200</v>
      </c>
      <c r="AE28" s="34">
        <v>16800</v>
      </c>
      <c r="AF28" s="34">
        <v>21800</v>
      </c>
      <c r="AG28" s="34">
        <v>15600</v>
      </c>
      <c r="AH28" s="34">
        <v>17900</v>
      </c>
      <c r="AI28" s="34">
        <v>16000</v>
      </c>
      <c r="AJ28" s="34">
        <v>25600</v>
      </c>
      <c r="AK28" s="34">
        <v>54878</v>
      </c>
      <c r="AL28" s="34">
        <v>25152</v>
      </c>
      <c r="AM28" s="34">
        <v>20078</v>
      </c>
      <c r="AN28" s="34">
        <v>18454</v>
      </c>
      <c r="AO28" s="34">
        <v>13568</v>
      </c>
      <c r="AP28" s="34">
        <v>12305</v>
      </c>
      <c r="AQ28" s="34">
        <v>3328</v>
      </c>
      <c r="AR28" s="34">
        <v>17280</v>
      </c>
      <c r="AS28" s="34">
        <v>14568</v>
      </c>
      <c r="AT28" s="34">
        <v>11832</v>
      </c>
      <c r="AU28" s="34">
        <v>22867</v>
      </c>
      <c r="AV28" s="34">
        <v>29599</v>
      </c>
      <c r="AW28" s="34">
        <v>30744</v>
      </c>
      <c r="AX28" s="34">
        <v>25938</v>
      </c>
      <c r="AY28" s="34">
        <v>39355</v>
      </c>
      <c r="AZ28" s="34">
        <v>30600</v>
      </c>
      <c r="BA28" s="34">
        <v>19636</v>
      </c>
      <c r="BB28" s="34">
        <v>11671</v>
      </c>
      <c r="BC28" s="34">
        <v>12793</v>
      </c>
      <c r="BD28" s="34">
        <v>23357</v>
      </c>
      <c r="BE28" s="34">
        <v>19481</v>
      </c>
      <c r="BF28" s="34">
        <v>19576</v>
      </c>
      <c r="BG28" s="34">
        <v>23025</v>
      </c>
      <c r="BH28" s="34">
        <v>13202</v>
      </c>
      <c r="BI28" s="34">
        <v>14199</v>
      </c>
      <c r="BJ28" s="33">
        <v>15489</v>
      </c>
      <c r="BK28" s="6"/>
      <c r="BL28" s="7">
        <f aca="true" t="shared" si="4" ref="BL28:BL41">AVERAGE(B28:BJ28)</f>
        <v>19040.09836065574</v>
      </c>
    </row>
    <row r="29" spans="1:64" ht="15.75">
      <c r="A29" s="38" t="s">
        <v>81</v>
      </c>
      <c r="B29" s="68">
        <v>7856</v>
      </c>
      <c r="C29" s="68">
        <v>14359</v>
      </c>
      <c r="D29" s="68">
        <v>16992</v>
      </c>
      <c r="E29" s="68">
        <v>7270</v>
      </c>
      <c r="F29" s="68">
        <v>12812</v>
      </c>
      <c r="G29" s="68">
        <v>14259</v>
      </c>
      <c r="H29" s="68">
        <v>22149</v>
      </c>
      <c r="I29" s="68">
        <v>6382</v>
      </c>
      <c r="J29" s="68">
        <v>10222</v>
      </c>
      <c r="K29" s="68">
        <v>10500</v>
      </c>
      <c r="L29" s="68">
        <v>7450</v>
      </c>
      <c r="M29" s="68">
        <v>12999</v>
      </c>
      <c r="N29" s="68">
        <v>5315</v>
      </c>
      <c r="O29" s="68">
        <v>5700</v>
      </c>
      <c r="P29" s="68">
        <v>6600</v>
      </c>
      <c r="Q29" s="68">
        <v>5800</v>
      </c>
      <c r="R29" s="68">
        <v>6800</v>
      </c>
      <c r="S29" s="68">
        <v>5300</v>
      </c>
      <c r="T29" s="68">
        <v>12400</v>
      </c>
      <c r="U29" s="68">
        <v>10200</v>
      </c>
      <c r="V29" s="68">
        <v>8700</v>
      </c>
      <c r="W29" s="68">
        <v>10800</v>
      </c>
      <c r="X29" s="68">
        <v>13600</v>
      </c>
      <c r="Y29" s="68">
        <v>12000</v>
      </c>
      <c r="Z29" s="68">
        <v>11600</v>
      </c>
      <c r="AA29" s="68">
        <v>12300</v>
      </c>
      <c r="AB29" s="68">
        <v>15800</v>
      </c>
      <c r="AC29" s="68">
        <v>13600</v>
      </c>
      <c r="AD29" s="68">
        <v>17300</v>
      </c>
      <c r="AE29" s="68">
        <v>23100</v>
      </c>
      <c r="AF29" s="68">
        <v>23800</v>
      </c>
      <c r="AG29" s="68">
        <v>25800</v>
      </c>
      <c r="AH29" s="68">
        <v>24000</v>
      </c>
      <c r="AI29" s="68">
        <v>27200</v>
      </c>
      <c r="AJ29" s="68">
        <v>28800</v>
      </c>
      <c r="AK29" s="68">
        <v>33017</v>
      </c>
      <c r="AL29" s="68">
        <v>23502</v>
      </c>
      <c r="AM29" s="68">
        <v>29505</v>
      </c>
      <c r="AN29" s="68">
        <v>26447</v>
      </c>
      <c r="AO29" s="68">
        <v>20972</v>
      </c>
      <c r="AP29" s="68">
        <v>37008</v>
      </c>
      <c r="AQ29" s="68">
        <v>32529</v>
      </c>
      <c r="AR29" s="68">
        <v>26513</v>
      </c>
      <c r="AS29" s="68">
        <v>24743</v>
      </c>
      <c r="AT29" s="68">
        <v>25324</v>
      </c>
      <c r="AU29" s="68">
        <v>41833</v>
      </c>
      <c r="AV29" s="68">
        <v>27753</v>
      </c>
      <c r="AW29" s="68">
        <v>39915</v>
      </c>
      <c r="AX29" s="68">
        <v>53996</v>
      </c>
      <c r="AY29" s="68">
        <v>0</v>
      </c>
      <c r="AZ29" s="68">
        <v>26937</v>
      </c>
      <c r="BA29" s="68">
        <v>27671</v>
      </c>
      <c r="BB29" s="68">
        <v>29517</v>
      </c>
      <c r="BC29" s="68">
        <v>26108</v>
      </c>
      <c r="BD29" s="68">
        <v>26644</v>
      </c>
      <c r="BE29" s="68">
        <v>29468</v>
      </c>
      <c r="BF29" s="68">
        <v>33676</v>
      </c>
      <c r="BG29" s="68">
        <v>39481</v>
      </c>
      <c r="BH29" s="68">
        <v>25437</v>
      </c>
      <c r="BI29" s="68">
        <v>19471</v>
      </c>
      <c r="BJ29" s="32">
        <v>19747</v>
      </c>
      <c r="BK29" s="6"/>
      <c r="BL29" s="7">
        <f t="shared" si="4"/>
        <v>19950.475409836065</v>
      </c>
    </row>
    <row r="30" spans="1:64" ht="15.75">
      <c r="A30" s="38" t="s">
        <v>82</v>
      </c>
      <c r="B30" s="68">
        <v>22045</v>
      </c>
      <c r="C30" s="68">
        <v>19400</v>
      </c>
      <c r="D30" s="68">
        <v>15000</v>
      </c>
      <c r="E30" s="68">
        <v>3208</v>
      </c>
      <c r="F30" s="68">
        <v>10022</v>
      </c>
      <c r="G30" s="68">
        <v>5704</v>
      </c>
      <c r="H30" s="68">
        <v>12272</v>
      </c>
      <c r="I30" s="68">
        <v>3791</v>
      </c>
      <c r="J30" s="68">
        <v>4675</v>
      </c>
      <c r="K30" s="68">
        <v>12143</v>
      </c>
      <c r="L30" s="68">
        <v>7371</v>
      </c>
      <c r="M30" s="68">
        <v>9139</v>
      </c>
      <c r="N30" s="68">
        <v>7223</v>
      </c>
      <c r="O30" s="68">
        <v>7100</v>
      </c>
      <c r="P30" s="68">
        <v>10000</v>
      </c>
      <c r="Q30" s="68">
        <v>10700</v>
      </c>
      <c r="R30" s="68">
        <v>16800</v>
      </c>
      <c r="S30" s="68">
        <v>7500</v>
      </c>
      <c r="T30" s="68">
        <v>12300</v>
      </c>
      <c r="U30" s="68">
        <v>5700</v>
      </c>
      <c r="V30" s="68">
        <v>10700</v>
      </c>
      <c r="W30" s="68">
        <v>22300</v>
      </c>
      <c r="X30" s="68">
        <v>15200</v>
      </c>
      <c r="Y30" s="68">
        <v>15400</v>
      </c>
      <c r="Z30" s="68">
        <v>9400</v>
      </c>
      <c r="AA30" s="68">
        <v>14700</v>
      </c>
      <c r="AB30" s="68">
        <v>12100</v>
      </c>
      <c r="AC30" s="68">
        <v>12300</v>
      </c>
      <c r="AD30" s="68">
        <v>10800</v>
      </c>
      <c r="AE30" s="68">
        <v>11900</v>
      </c>
      <c r="AF30" s="68">
        <v>5100</v>
      </c>
      <c r="AG30" s="68">
        <v>7800</v>
      </c>
      <c r="AH30" s="68">
        <v>6900</v>
      </c>
      <c r="AI30" s="68">
        <v>6100</v>
      </c>
      <c r="AJ30" s="68">
        <v>16100</v>
      </c>
      <c r="AK30" s="68">
        <v>15581</v>
      </c>
      <c r="AL30" s="68">
        <v>9941</v>
      </c>
      <c r="AM30" s="68">
        <v>14607</v>
      </c>
      <c r="AN30" s="68">
        <v>14052</v>
      </c>
      <c r="AO30" s="68">
        <v>0</v>
      </c>
      <c r="AP30" s="68">
        <v>30200</v>
      </c>
      <c r="AQ30" s="68">
        <v>28126</v>
      </c>
      <c r="AR30" s="68">
        <v>11143</v>
      </c>
      <c r="AS30" s="68">
        <v>31925</v>
      </c>
      <c r="AT30" s="68">
        <v>28196</v>
      </c>
      <c r="AU30" s="68">
        <v>76827</v>
      </c>
      <c r="AV30" s="68">
        <v>20168</v>
      </c>
      <c r="AW30" s="68">
        <v>28059</v>
      </c>
      <c r="AX30" s="68">
        <v>33137</v>
      </c>
      <c r="AY30" s="68">
        <v>37744</v>
      </c>
      <c r="AZ30" s="68">
        <v>33074</v>
      </c>
      <c r="BA30" s="68">
        <v>23621</v>
      </c>
      <c r="BB30" s="68">
        <v>27769</v>
      </c>
      <c r="BC30" s="68">
        <v>20643</v>
      </c>
      <c r="BD30" s="68">
        <v>30142</v>
      </c>
      <c r="BE30" s="68">
        <v>23545</v>
      </c>
      <c r="BF30" s="68">
        <v>18582</v>
      </c>
      <c r="BG30" s="68">
        <v>0</v>
      </c>
      <c r="BH30" s="68">
        <v>0</v>
      </c>
      <c r="BI30" s="68">
        <v>20540</v>
      </c>
      <c r="BJ30" s="32">
        <v>30932</v>
      </c>
      <c r="BK30" s="6"/>
      <c r="BL30" s="7">
        <f t="shared" si="4"/>
        <v>16187.655737704918</v>
      </c>
    </row>
    <row r="31" spans="1:64" ht="15.75">
      <c r="A31" s="38" t="s">
        <v>83</v>
      </c>
      <c r="B31" s="68">
        <v>43117</v>
      </c>
      <c r="C31" s="68">
        <v>55564</v>
      </c>
      <c r="D31" s="68">
        <v>107722</v>
      </c>
      <c r="E31" s="68">
        <v>161195</v>
      </c>
      <c r="F31" s="68">
        <v>120290</v>
      </c>
      <c r="G31" s="68">
        <v>47525</v>
      </c>
      <c r="H31" s="68">
        <v>378390</v>
      </c>
      <c r="I31" s="68">
        <v>9916</v>
      </c>
      <c r="J31" s="68">
        <v>142923</v>
      </c>
      <c r="K31" s="68">
        <v>112003</v>
      </c>
      <c r="L31" s="68">
        <v>103167</v>
      </c>
      <c r="M31" s="68">
        <v>286372</v>
      </c>
      <c r="N31" s="68">
        <v>123091</v>
      </c>
      <c r="O31" s="68">
        <v>107400</v>
      </c>
      <c r="P31" s="68">
        <v>37500</v>
      </c>
      <c r="Q31" s="68">
        <v>82100</v>
      </c>
      <c r="R31" s="68">
        <v>140800</v>
      </c>
      <c r="S31" s="68">
        <v>162400</v>
      </c>
      <c r="T31" s="68">
        <v>40000</v>
      </c>
      <c r="U31" s="68">
        <v>43500</v>
      </c>
      <c r="V31" s="68">
        <v>66100</v>
      </c>
      <c r="W31" s="68">
        <v>140700</v>
      </c>
      <c r="X31" s="68">
        <v>111600</v>
      </c>
      <c r="Y31" s="68">
        <v>139900</v>
      </c>
      <c r="Z31" s="68">
        <v>26100</v>
      </c>
      <c r="AA31" s="68">
        <v>222100</v>
      </c>
      <c r="AB31" s="68">
        <v>129500</v>
      </c>
      <c r="AC31" s="68">
        <v>86800</v>
      </c>
      <c r="AD31" s="68">
        <v>63600</v>
      </c>
      <c r="AE31" s="68">
        <v>5500</v>
      </c>
      <c r="AF31" s="68">
        <v>9500</v>
      </c>
      <c r="AG31" s="68">
        <v>28000</v>
      </c>
      <c r="AH31" s="68">
        <v>79200</v>
      </c>
      <c r="AI31" s="68">
        <v>41400</v>
      </c>
      <c r="AJ31" s="68">
        <v>79700</v>
      </c>
      <c r="AK31" s="68">
        <v>32599</v>
      </c>
      <c r="AL31" s="68">
        <v>12624</v>
      </c>
      <c r="AM31" s="68">
        <v>31171</v>
      </c>
      <c r="AN31" s="68">
        <v>16979</v>
      </c>
      <c r="AO31" s="68">
        <v>18933</v>
      </c>
      <c r="AP31" s="68">
        <v>8452</v>
      </c>
      <c r="AQ31" s="68">
        <v>26135</v>
      </c>
      <c r="AR31" s="68">
        <v>49327</v>
      </c>
      <c r="AS31" s="68">
        <v>61662</v>
      </c>
      <c r="AT31" s="68">
        <v>15396</v>
      </c>
      <c r="AU31" s="68">
        <v>18137</v>
      </c>
      <c r="AV31" s="68">
        <v>8195</v>
      </c>
      <c r="AW31" s="68">
        <v>110959</v>
      </c>
      <c r="AX31" s="68">
        <v>116585</v>
      </c>
      <c r="AY31" s="68">
        <v>22302</v>
      </c>
      <c r="AZ31" s="68">
        <v>19517</v>
      </c>
      <c r="BA31" s="68">
        <v>23181</v>
      </c>
      <c r="BB31" s="68">
        <v>88509</v>
      </c>
      <c r="BC31" s="68">
        <v>20522</v>
      </c>
      <c r="BD31" s="68">
        <v>16255</v>
      </c>
      <c r="BE31" s="68">
        <v>5975</v>
      </c>
      <c r="BF31" s="68">
        <v>31954</v>
      </c>
      <c r="BG31" s="68">
        <v>49492</v>
      </c>
      <c r="BH31" s="68">
        <v>68194</v>
      </c>
      <c r="BI31" s="68">
        <v>64720</v>
      </c>
      <c r="BJ31" s="32">
        <v>36901</v>
      </c>
      <c r="BK31" s="6"/>
      <c r="BL31" s="7">
        <f t="shared" si="4"/>
        <v>73923.7868852459</v>
      </c>
    </row>
    <row r="32" spans="1:64" ht="15.75">
      <c r="A32" s="38" t="s">
        <v>84</v>
      </c>
      <c r="B32" s="68">
        <v>1033138</v>
      </c>
      <c r="C32" s="68">
        <v>1278220</v>
      </c>
      <c r="D32" s="68">
        <v>1786561</v>
      </c>
      <c r="E32" s="68">
        <v>396487</v>
      </c>
      <c r="F32" s="68">
        <v>461540</v>
      </c>
      <c r="G32" s="68">
        <v>482047</v>
      </c>
      <c r="H32" s="68">
        <v>327264</v>
      </c>
      <c r="I32" s="68">
        <v>60502</v>
      </c>
      <c r="J32" s="68">
        <v>380527</v>
      </c>
      <c r="K32" s="68">
        <v>896937</v>
      </c>
      <c r="L32" s="68">
        <v>230663</v>
      </c>
      <c r="M32" s="68">
        <v>478134</v>
      </c>
      <c r="N32" s="68">
        <v>439283</v>
      </c>
      <c r="O32" s="68">
        <v>145600</v>
      </c>
      <c r="P32" s="68">
        <v>131500</v>
      </c>
      <c r="Q32" s="68">
        <v>426600</v>
      </c>
      <c r="R32" s="68">
        <v>566100</v>
      </c>
      <c r="S32" s="68">
        <v>298600</v>
      </c>
      <c r="T32" s="68">
        <v>383700</v>
      </c>
      <c r="U32" s="68">
        <v>66500</v>
      </c>
      <c r="V32" s="68">
        <v>223500</v>
      </c>
      <c r="W32" s="68">
        <v>721200</v>
      </c>
      <c r="X32" s="68">
        <v>483000</v>
      </c>
      <c r="Y32" s="68">
        <v>238600</v>
      </c>
      <c r="Z32" s="68">
        <v>175000</v>
      </c>
      <c r="AA32" s="68">
        <v>395100</v>
      </c>
      <c r="AB32" s="68">
        <v>358600</v>
      </c>
      <c r="AC32" s="68">
        <v>239700</v>
      </c>
      <c r="AD32" s="68">
        <v>93700</v>
      </c>
      <c r="AE32" s="68">
        <v>53600</v>
      </c>
      <c r="AF32" s="68">
        <v>39700</v>
      </c>
      <c r="AG32" s="68">
        <v>199300</v>
      </c>
      <c r="AH32" s="68">
        <v>231600</v>
      </c>
      <c r="AI32" s="68">
        <v>142900</v>
      </c>
      <c r="AJ32" s="68">
        <v>87000</v>
      </c>
      <c r="AK32" s="68">
        <v>134339</v>
      </c>
      <c r="AL32" s="68">
        <v>25201</v>
      </c>
      <c r="AM32" s="68">
        <v>164980</v>
      </c>
      <c r="AN32" s="68">
        <v>82665</v>
      </c>
      <c r="AO32" s="68">
        <v>89109</v>
      </c>
      <c r="AP32" s="68">
        <v>235976</v>
      </c>
      <c r="AQ32" s="68">
        <v>218095</v>
      </c>
      <c r="AR32" s="68">
        <v>183360</v>
      </c>
      <c r="AS32" s="68">
        <v>173520</v>
      </c>
      <c r="AT32" s="68">
        <v>62790</v>
      </c>
      <c r="AU32" s="68">
        <v>273284</v>
      </c>
      <c r="AV32" s="68">
        <v>69505</v>
      </c>
      <c r="AW32" s="68">
        <v>180175</v>
      </c>
      <c r="AX32" s="68">
        <v>104855</v>
      </c>
      <c r="AY32" s="68">
        <v>160450</v>
      </c>
      <c r="AZ32" s="68">
        <v>203045</v>
      </c>
      <c r="BA32" s="68">
        <v>288350</v>
      </c>
      <c r="BB32" s="68">
        <v>116974</v>
      </c>
      <c r="BC32" s="68">
        <v>102135</v>
      </c>
      <c r="BD32" s="68">
        <v>71833</v>
      </c>
      <c r="BE32" s="68">
        <v>123885</v>
      </c>
      <c r="BF32" s="68">
        <v>162896</v>
      </c>
      <c r="BG32" s="68">
        <v>297130</v>
      </c>
      <c r="BH32" s="68">
        <v>322025</v>
      </c>
      <c r="BI32" s="68">
        <v>110978</v>
      </c>
      <c r="BJ32" s="32">
        <v>360451</v>
      </c>
      <c r="BK32" s="6"/>
      <c r="BL32" s="7">
        <f t="shared" si="4"/>
        <v>299514.9016393443</v>
      </c>
    </row>
    <row r="33" spans="1:64" ht="15.75">
      <c r="A33" s="38" t="s">
        <v>85</v>
      </c>
      <c r="B33" s="68">
        <v>187121</v>
      </c>
      <c r="C33" s="68">
        <v>1005113</v>
      </c>
      <c r="D33" s="68">
        <v>474747</v>
      </c>
      <c r="E33" s="68">
        <v>561574</v>
      </c>
      <c r="F33" s="68">
        <v>439381</v>
      </c>
      <c r="G33" s="68">
        <v>316692</v>
      </c>
      <c r="H33" s="68">
        <v>264370</v>
      </c>
      <c r="I33" s="68">
        <v>16590</v>
      </c>
      <c r="J33" s="68">
        <v>62083</v>
      </c>
      <c r="K33" s="68">
        <v>49251</v>
      </c>
      <c r="L33" s="68">
        <v>15728</v>
      </c>
      <c r="M33" s="68">
        <v>55185</v>
      </c>
      <c r="N33" s="68">
        <v>64726</v>
      </c>
      <c r="O33" s="68">
        <v>12200</v>
      </c>
      <c r="P33" s="68">
        <v>8300</v>
      </c>
      <c r="Q33" s="68">
        <v>2000</v>
      </c>
      <c r="R33" s="68">
        <v>18200</v>
      </c>
      <c r="S33" s="68">
        <v>25500</v>
      </c>
      <c r="T33" s="68">
        <v>12400</v>
      </c>
      <c r="U33" s="68">
        <v>5700</v>
      </c>
      <c r="V33" s="68">
        <v>53000</v>
      </c>
      <c r="W33" s="68">
        <v>46300</v>
      </c>
      <c r="X33" s="68">
        <v>28800</v>
      </c>
      <c r="Y33" s="68">
        <v>43900</v>
      </c>
      <c r="Z33" s="68">
        <v>26000</v>
      </c>
      <c r="AA33" s="68">
        <v>12500</v>
      </c>
      <c r="AB33" s="68">
        <v>39200</v>
      </c>
      <c r="AC33" s="68">
        <v>24700</v>
      </c>
      <c r="AD33" s="68">
        <v>16100</v>
      </c>
      <c r="AE33" s="68">
        <v>8800</v>
      </c>
      <c r="AF33" s="68">
        <v>18400</v>
      </c>
      <c r="AG33" s="68">
        <v>19600</v>
      </c>
      <c r="AH33" s="68">
        <v>17200</v>
      </c>
      <c r="AI33" s="68">
        <v>15300</v>
      </c>
      <c r="AJ33" s="68">
        <v>25500</v>
      </c>
      <c r="AK33" s="68">
        <v>15115</v>
      </c>
      <c r="AL33" s="68">
        <v>3353</v>
      </c>
      <c r="AM33" s="68">
        <v>24539</v>
      </c>
      <c r="AN33" s="68">
        <v>20486</v>
      </c>
      <c r="AO33" s="68">
        <v>15109</v>
      </c>
      <c r="AP33" s="68">
        <v>31568</v>
      </c>
      <c r="AQ33" s="68">
        <v>5422</v>
      </c>
      <c r="AR33" s="68">
        <v>27452</v>
      </c>
      <c r="AS33" s="68">
        <v>38427</v>
      </c>
      <c r="AT33" s="68">
        <v>35997</v>
      </c>
      <c r="AU33" s="68">
        <v>61679</v>
      </c>
      <c r="AV33" s="68">
        <v>12379</v>
      </c>
      <c r="AW33" s="68">
        <v>59309</v>
      </c>
      <c r="AX33" s="68">
        <v>8323</v>
      </c>
      <c r="AY33" s="68">
        <v>8475</v>
      </c>
      <c r="AZ33" s="68">
        <v>5744</v>
      </c>
      <c r="BA33" s="68">
        <v>22075</v>
      </c>
      <c r="BB33" s="68">
        <v>15904</v>
      </c>
      <c r="BC33" s="68">
        <v>7521</v>
      </c>
      <c r="BD33" s="68">
        <v>18660</v>
      </c>
      <c r="BE33" s="68">
        <v>11308</v>
      </c>
      <c r="BF33" s="68">
        <v>56004</v>
      </c>
      <c r="BG33" s="68">
        <v>55744</v>
      </c>
      <c r="BH33" s="68">
        <v>42005</v>
      </c>
      <c r="BI33" s="68">
        <v>25692</v>
      </c>
      <c r="BJ33" s="32">
        <v>19131</v>
      </c>
      <c r="BK33" s="6"/>
      <c r="BL33" s="7">
        <f t="shared" si="4"/>
        <v>76058.72131147541</v>
      </c>
    </row>
    <row r="34" spans="1:64" ht="15.75">
      <c r="A34" s="38" t="s">
        <v>86</v>
      </c>
      <c r="B34" s="68">
        <v>37595</v>
      </c>
      <c r="C34" s="68">
        <v>53984</v>
      </c>
      <c r="D34" s="68">
        <v>96046</v>
      </c>
      <c r="E34" s="68">
        <v>18524</v>
      </c>
      <c r="F34" s="68">
        <v>24967</v>
      </c>
      <c r="G34" s="68">
        <v>38718</v>
      </c>
      <c r="H34" s="68">
        <v>32423</v>
      </c>
      <c r="I34" s="68">
        <v>15156</v>
      </c>
      <c r="J34" s="68">
        <v>20290</v>
      </c>
      <c r="K34" s="68">
        <v>33374</v>
      </c>
      <c r="L34" s="68">
        <v>36791</v>
      </c>
      <c r="M34" s="68">
        <v>38826</v>
      </c>
      <c r="N34" s="68">
        <v>54223</v>
      </c>
      <c r="O34" s="68">
        <v>12200</v>
      </c>
      <c r="P34" s="68">
        <v>50400</v>
      </c>
      <c r="Q34" s="68">
        <v>25500</v>
      </c>
      <c r="R34" s="68">
        <v>64800</v>
      </c>
      <c r="S34" s="68">
        <v>93800</v>
      </c>
      <c r="T34" s="68">
        <v>18000</v>
      </c>
      <c r="U34" s="68">
        <v>14100</v>
      </c>
      <c r="V34" s="68">
        <v>39700</v>
      </c>
      <c r="W34" s="68">
        <v>23000</v>
      </c>
      <c r="X34" s="68">
        <v>22000</v>
      </c>
      <c r="Y34" s="68">
        <v>13800</v>
      </c>
      <c r="Z34" s="68">
        <v>13300</v>
      </c>
      <c r="AA34" s="68">
        <v>24600</v>
      </c>
      <c r="AB34" s="68">
        <v>21700</v>
      </c>
      <c r="AC34" s="68">
        <v>14100</v>
      </c>
      <c r="AD34" s="68">
        <v>25800</v>
      </c>
      <c r="AE34" s="68">
        <v>19900</v>
      </c>
      <c r="AF34" s="68">
        <v>19600</v>
      </c>
      <c r="AG34" s="68">
        <v>36700</v>
      </c>
      <c r="AH34" s="68">
        <v>58200</v>
      </c>
      <c r="AI34" s="68">
        <v>35300</v>
      </c>
      <c r="AJ34" s="68">
        <v>31300</v>
      </c>
      <c r="AK34" s="68">
        <v>34008</v>
      </c>
      <c r="AL34" s="68">
        <v>29240</v>
      </c>
      <c r="AM34" s="68">
        <v>68874</v>
      </c>
      <c r="AN34" s="68">
        <v>65038</v>
      </c>
      <c r="AO34" s="68">
        <v>68359</v>
      </c>
      <c r="AP34" s="68">
        <v>70225</v>
      </c>
      <c r="AQ34" s="68">
        <v>60054</v>
      </c>
      <c r="AR34" s="68">
        <v>40696</v>
      </c>
      <c r="AS34" s="68">
        <v>57967</v>
      </c>
      <c r="AT34" s="68">
        <v>56074</v>
      </c>
      <c r="AU34" s="68">
        <v>61519</v>
      </c>
      <c r="AV34" s="68">
        <v>68831</v>
      </c>
      <c r="AW34" s="68">
        <v>83647</v>
      </c>
      <c r="AX34" s="68">
        <v>35704</v>
      </c>
      <c r="AY34" s="68">
        <v>50549</v>
      </c>
      <c r="AZ34" s="68">
        <v>23201</v>
      </c>
      <c r="BA34" s="68">
        <v>63431</v>
      </c>
      <c r="BB34" s="68">
        <v>41578</v>
      </c>
      <c r="BC34" s="68">
        <v>39660</v>
      </c>
      <c r="BD34" s="68">
        <v>51623</v>
      </c>
      <c r="BE34" s="68">
        <v>27703</v>
      </c>
      <c r="BF34" s="68">
        <v>49751</v>
      </c>
      <c r="BG34" s="68">
        <v>59111</v>
      </c>
      <c r="BH34" s="68">
        <v>77580</v>
      </c>
      <c r="BI34" s="68">
        <v>55315</v>
      </c>
      <c r="BJ34" s="32">
        <v>79320</v>
      </c>
      <c r="BK34" s="6"/>
      <c r="BL34" s="7">
        <f t="shared" si="4"/>
        <v>42586.475409836065</v>
      </c>
    </row>
    <row r="35" spans="1:64" ht="15.75">
      <c r="A35" s="38" t="s">
        <v>87</v>
      </c>
      <c r="B35" s="68">
        <v>497656</v>
      </c>
      <c r="C35" s="68">
        <v>428185</v>
      </c>
      <c r="D35" s="68">
        <v>363413</v>
      </c>
      <c r="E35" s="68">
        <v>319598</v>
      </c>
      <c r="F35" s="68">
        <v>320176</v>
      </c>
      <c r="G35" s="68">
        <v>196144</v>
      </c>
      <c r="H35" s="68">
        <v>213718</v>
      </c>
      <c r="I35" s="68">
        <v>211890</v>
      </c>
      <c r="J35" s="68">
        <v>235668</v>
      </c>
      <c r="K35" s="68">
        <v>330847</v>
      </c>
      <c r="L35" s="68">
        <v>288831</v>
      </c>
      <c r="M35" s="68">
        <v>528273</v>
      </c>
      <c r="N35" s="68">
        <v>483125</v>
      </c>
      <c r="O35" s="68">
        <v>168900</v>
      </c>
      <c r="P35" s="68">
        <v>221400</v>
      </c>
      <c r="Q35" s="68">
        <v>336600</v>
      </c>
      <c r="R35" s="68">
        <v>275600</v>
      </c>
      <c r="S35" s="68">
        <v>299400</v>
      </c>
      <c r="T35" s="68">
        <v>202800</v>
      </c>
      <c r="U35" s="68">
        <v>151100</v>
      </c>
      <c r="V35" s="68">
        <v>320200</v>
      </c>
      <c r="W35" s="68">
        <v>413300</v>
      </c>
      <c r="X35" s="68">
        <v>259800</v>
      </c>
      <c r="Y35" s="68">
        <v>485200</v>
      </c>
      <c r="Z35" s="68">
        <v>122100</v>
      </c>
      <c r="AA35" s="68">
        <v>291900</v>
      </c>
      <c r="AB35" s="68">
        <v>196500</v>
      </c>
      <c r="AC35" s="68">
        <v>203300</v>
      </c>
      <c r="AD35" s="68">
        <v>388800</v>
      </c>
      <c r="AE35" s="68">
        <v>49700</v>
      </c>
      <c r="AF35" s="68">
        <v>152400</v>
      </c>
      <c r="AG35" s="68">
        <v>182700</v>
      </c>
      <c r="AH35" s="68">
        <v>136100</v>
      </c>
      <c r="AI35" s="68">
        <v>136400</v>
      </c>
      <c r="AJ35" s="68">
        <v>184400</v>
      </c>
      <c r="AK35" s="68">
        <v>127504</v>
      </c>
      <c r="AL35" s="68">
        <v>91000</v>
      </c>
      <c r="AM35" s="68">
        <v>149000</v>
      </c>
      <c r="AN35" s="68">
        <v>304344</v>
      </c>
      <c r="AO35" s="68">
        <v>335597</v>
      </c>
      <c r="AP35" s="68">
        <v>514880</v>
      </c>
      <c r="AQ35" s="68">
        <v>297463</v>
      </c>
      <c r="AR35" s="68">
        <v>436211</v>
      </c>
      <c r="AS35" s="68">
        <v>350118</v>
      </c>
      <c r="AT35" s="68">
        <v>280899</v>
      </c>
      <c r="AU35" s="68">
        <v>654553</v>
      </c>
      <c r="AV35" s="68">
        <v>66311</v>
      </c>
      <c r="AW35" s="68">
        <v>560695</v>
      </c>
      <c r="AX35" s="68">
        <v>222547</v>
      </c>
      <c r="AY35" s="68">
        <v>498048</v>
      </c>
      <c r="AZ35" s="68">
        <v>591023</v>
      </c>
      <c r="BA35" s="68">
        <v>434893</v>
      </c>
      <c r="BB35" s="68">
        <v>429328</v>
      </c>
      <c r="BC35" s="68">
        <v>250113</v>
      </c>
      <c r="BD35" s="68">
        <v>222702</v>
      </c>
      <c r="BE35" s="68">
        <v>100987</v>
      </c>
      <c r="BF35" s="68">
        <v>469941</v>
      </c>
      <c r="BG35" s="68">
        <v>492801</v>
      </c>
      <c r="BH35" s="68">
        <v>530611</v>
      </c>
      <c r="BI35" s="68">
        <v>304703</v>
      </c>
      <c r="BJ35" s="32">
        <v>551961</v>
      </c>
      <c r="BK35" s="6"/>
      <c r="BL35" s="7">
        <f t="shared" si="4"/>
        <v>309251.75409836066</v>
      </c>
    </row>
    <row r="36" spans="1:64" ht="15.75">
      <c r="A36" s="38" t="s">
        <v>88</v>
      </c>
      <c r="B36" s="68">
        <v>70000</v>
      </c>
      <c r="C36" s="68">
        <v>122758</v>
      </c>
      <c r="D36" s="68">
        <v>154100</v>
      </c>
      <c r="E36" s="68">
        <v>169224</v>
      </c>
      <c r="F36" s="68">
        <v>192700</v>
      </c>
      <c r="G36" s="68">
        <v>61700</v>
      </c>
      <c r="H36" s="68">
        <v>49800</v>
      </c>
      <c r="I36" s="68">
        <v>101300</v>
      </c>
      <c r="J36" s="68">
        <v>76140</v>
      </c>
      <c r="K36" s="68">
        <v>59700</v>
      </c>
      <c r="L36" s="68">
        <v>23100</v>
      </c>
      <c r="M36" s="68">
        <v>31300</v>
      </c>
      <c r="N36" s="68">
        <v>4700</v>
      </c>
      <c r="O36" s="68">
        <v>25600</v>
      </c>
      <c r="P36" s="68">
        <v>10900</v>
      </c>
      <c r="Q36" s="68">
        <v>27100</v>
      </c>
      <c r="R36" s="68">
        <v>22700</v>
      </c>
      <c r="S36" s="68">
        <v>20000</v>
      </c>
      <c r="T36" s="68">
        <v>53300</v>
      </c>
      <c r="U36" s="68">
        <v>5600</v>
      </c>
      <c r="V36" s="68">
        <v>36100</v>
      </c>
      <c r="W36" s="68">
        <v>38400</v>
      </c>
      <c r="X36" s="68">
        <v>8700</v>
      </c>
      <c r="Y36" s="68">
        <v>41500</v>
      </c>
      <c r="Z36" s="68">
        <v>38700</v>
      </c>
      <c r="AA36" s="68">
        <v>80800</v>
      </c>
      <c r="AB36" s="68">
        <v>40500</v>
      </c>
      <c r="AC36" s="68">
        <v>15398</v>
      </c>
      <c r="AD36" s="68">
        <v>31551</v>
      </c>
      <c r="AE36" s="68">
        <v>19210</v>
      </c>
      <c r="AF36" s="68">
        <v>21160</v>
      </c>
      <c r="AG36" s="68">
        <v>22920</v>
      </c>
      <c r="AH36" s="68">
        <v>16082</v>
      </c>
      <c r="AI36" s="68">
        <v>23400</v>
      </c>
      <c r="AJ36" s="68">
        <v>22300</v>
      </c>
      <c r="AK36" s="68">
        <v>14963</v>
      </c>
      <c r="AL36" s="68">
        <v>19944</v>
      </c>
      <c r="AM36" s="68">
        <v>15127</v>
      </c>
      <c r="AN36" s="68">
        <v>79937</v>
      </c>
      <c r="AO36" s="68">
        <v>34444</v>
      </c>
      <c r="AP36" s="68">
        <v>50630</v>
      </c>
      <c r="AQ36" s="68">
        <v>42849</v>
      </c>
      <c r="AR36" s="68">
        <v>28100</v>
      </c>
      <c r="AS36" s="68">
        <v>6752</v>
      </c>
      <c r="AT36" s="68">
        <v>71147</v>
      </c>
      <c r="AU36" s="68">
        <v>41421</v>
      </c>
      <c r="AV36" s="68">
        <v>95661</v>
      </c>
      <c r="AW36" s="68">
        <v>107198</v>
      </c>
      <c r="AX36" s="68">
        <v>28306</v>
      </c>
      <c r="AY36" s="68">
        <v>25173</v>
      </c>
      <c r="AZ36" s="68">
        <v>67287</v>
      </c>
      <c r="BA36" s="68">
        <v>87511</v>
      </c>
      <c r="BB36" s="68">
        <v>46003</v>
      </c>
      <c r="BC36" s="68">
        <v>114757</v>
      </c>
      <c r="BD36" s="68">
        <v>87590</v>
      </c>
      <c r="BE36" s="68">
        <v>100669</v>
      </c>
      <c r="BF36" s="68">
        <v>71929</v>
      </c>
      <c r="BG36" s="68">
        <v>76023</v>
      </c>
      <c r="BH36" s="68">
        <v>103065</v>
      </c>
      <c r="BI36" s="68">
        <v>91358</v>
      </c>
      <c r="BJ36" s="32">
        <v>110156</v>
      </c>
      <c r="BK36" s="6"/>
      <c r="BL36" s="7">
        <f t="shared" si="4"/>
        <v>55023.65573770492</v>
      </c>
    </row>
    <row r="37" spans="1:64" ht="15.75">
      <c r="A37" s="38" t="s">
        <v>89</v>
      </c>
      <c r="B37" s="68">
        <v>999950</v>
      </c>
      <c r="C37" s="68">
        <v>1231980</v>
      </c>
      <c r="D37" s="68">
        <v>1075000</v>
      </c>
      <c r="E37" s="68">
        <v>1419229</v>
      </c>
      <c r="F37" s="68">
        <v>1283100</v>
      </c>
      <c r="G37" s="68">
        <v>1121100</v>
      </c>
      <c r="H37" s="68">
        <v>1023200</v>
      </c>
      <c r="I37" s="68">
        <v>783500</v>
      </c>
      <c r="J37" s="68">
        <v>995780</v>
      </c>
      <c r="K37" s="68">
        <v>1156300</v>
      </c>
      <c r="L37" s="68">
        <v>1151400</v>
      </c>
      <c r="M37" s="68">
        <v>1406700</v>
      </c>
      <c r="N37" s="68">
        <v>1440900</v>
      </c>
      <c r="O37" s="68">
        <v>843300</v>
      </c>
      <c r="P37" s="68">
        <v>881600</v>
      </c>
      <c r="Q37" s="68">
        <v>1498600</v>
      </c>
      <c r="R37" s="68">
        <v>1678800</v>
      </c>
      <c r="S37" s="68">
        <v>1014500</v>
      </c>
      <c r="T37" s="68">
        <v>667500</v>
      </c>
      <c r="U37" s="68">
        <v>841700</v>
      </c>
      <c r="V37" s="68">
        <v>1064600</v>
      </c>
      <c r="W37" s="68">
        <v>999000</v>
      </c>
      <c r="X37" s="68">
        <v>254300</v>
      </c>
      <c r="Y37" s="68">
        <v>601600</v>
      </c>
      <c r="Z37" s="68">
        <v>569000</v>
      </c>
      <c r="AA37" s="68">
        <v>359400</v>
      </c>
      <c r="AB37" s="68">
        <v>785000</v>
      </c>
      <c r="AC37" s="68">
        <v>944700</v>
      </c>
      <c r="AD37" s="68">
        <v>497300</v>
      </c>
      <c r="AE37" s="68">
        <v>193800</v>
      </c>
      <c r="AF37" s="68">
        <v>1070797</v>
      </c>
      <c r="AG37" s="68">
        <v>817400</v>
      </c>
      <c r="AH37" s="68">
        <v>495900</v>
      </c>
      <c r="AI37" s="68">
        <v>1198000</v>
      </c>
      <c r="AJ37" s="68">
        <v>944800</v>
      </c>
      <c r="AK37" s="68">
        <v>708196</v>
      </c>
      <c r="AL37" s="68">
        <v>1480101</v>
      </c>
      <c r="AM37" s="68">
        <v>439064</v>
      </c>
      <c r="AN37" s="68">
        <v>439628</v>
      </c>
      <c r="AO37" s="68">
        <v>507636</v>
      </c>
      <c r="AP37" s="68">
        <v>586596</v>
      </c>
      <c r="AQ37" s="68">
        <v>580597</v>
      </c>
      <c r="AR37" s="68">
        <v>372518</v>
      </c>
      <c r="AS37" s="68">
        <v>526185</v>
      </c>
      <c r="AT37" s="68">
        <v>396937</v>
      </c>
      <c r="AU37" s="68">
        <v>236215</v>
      </c>
      <c r="AV37" s="68">
        <v>439035</v>
      </c>
      <c r="AW37" s="68">
        <v>810000</v>
      </c>
      <c r="AX37" s="68">
        <v>295287</v>
      </c>
      <c r="AY37" s="68">
        <v>186577</v>
      </c>
      <c r="AZ37" s="68">
        <v>351259</v>
      </c>
      <c r="BA37" s="68">
        <v>161713</v>
      </c>
      <c r="BB37" s="68">
        <v>218689</v>
      </c>
      <c r="BC37" s="68">
        <v>368856</v>
      </c>
      <c r="BD37" s="68">
        <v>521450</v>
      </c>
      <c r="BE37" s="68">
        <v>2402858</v>
      </c>
      <c r="BF37" s="68">
        <v>723327</v>
      </c>
      <c r="BG37" s="68">
        <v>762308</v>
      </c>
      <c r="BH37" s="68">
        <v>476463</v>
      </c>
      <c r="BI37" s="68">
        <v>865825</v>
      </c>
      <c r="BJ37" s="32">
        <v>971688</v>
      </c>
      <c r="BK37" s="6"/>
      <c r="BL37" s="7">
        <f t="shared" si="4"/>
        <v>805553.1803278689</v>
      </c>
    </row>
    <row r="38" spans="1:64" ht="15.75">
      <c r="A38" s="38" t="s">
        <v>90</v>
      </c>
      <c r="B38" s="68">
        <v>107928</v>
      </c>
      <c r="C38" s="68">
        <v>169950</v>
      </c>
      <c r="D38" s="68">
        <v>354100</v>
      </c>
      <c r="E38" s="68">
        <v>486418</v>
      </c>
      <c r="F38" s="68">
        <v>419500</v>
      </c>
      <c r="G38" s="68">
        <v>199000</v>
      </c>
      <c r="H38" s="68">
        <v>247600</v>
      </c>
      <c r="I38" s="68">
        <v>98900</v>
      </c>
      <c r="J38" s="68">
        <v>171810</v>
      </c>
      <c r="K38" s="68">
        <v>293100</v>
      </c>
      <c r="L38" s="68">
        <v>324400</v>
      </c>
      <c r="M38" s="68">
        <v>369800</v>
      </c>
      <c r="N38" s="68">
        <v>457100</v>
      </c>
      <c r="O38" s="68">
        <v>239300</v>
      </c>
      <c r="P38" s="68">
        <v>278400</v>
      </c>
      <c r="Q38" s="68">
        <v>289000</v>
      </c>
      <c r="R38" s="68">
        <v>209000</v>
      </c>
      <c r="S38" s="68">
        <v>286100</v>
      </c>
      <c r="T38" s="68">
        <v>386100</v>
      </c>
      <c r="U38" s="68">
        <v>253800</v>
      </c>
      <c r="V38" s="68">
        <v>186500</v>
      </c>
      <c r="W38" s="68">
        <v>303400</v>
      </c>
      <c r="X38" s="68">
        <v>344700</v>
      </c>
      <c r="Y38" s="68">
        <v>295400</v>
      </c>
      <c r="Z38" s="68">
        <v>253700</v>
      </c>
      <c r="AA38" s="68">
        <v>359500</v>
      </c>
      <c r="AB38" s="68">
        <v>318600</v>
      </c>
      <c r="AC38" s="68">
        <v>237500</v>
      </c>
      <c r="AD38" s="68">
        <v>207700</v>
      </c>
      <c r="AE38" s="68">
        <v>160000</v>
      </c>
      <c r="AF38" s="68">
        <v>144200</v>
      </c>
      <c r="AG38" s="68">
        <v>222800</v>
      </c>
      <c r="AH38" s="68">
        <v>283000</v>
      </c>
      <c r="AI38" s="68">
        <v>374100</v>
      </c>
      <c r="AJ38" s="68">
        <v>588300</v>
      </c>
      <c r="AK38" s="68">
        <v>567160</v>
      </c>
      <c r="AL38" s="68">
        <v>184350</v>
      </c>
      <c r="AM38" s="68">
        <v>211688</v>
      </c>
      <c r="AN38" s="68">
        <v>284061</v>
      </c>
      <c r="AO38" s="68">
        <v>434395</v>
      </c>
      <c r="AP38" s="68">
        <v>467643</v>
      </c>
      <c r="AQ38" s="68">
        <v>509530</v>
      </c>
      <c r="AR38" s="68">
        <v>654023</v>
      </c>
      <c r="AS38" s="68">
        <v>221283</v>
      </c>
      <c r="AT38" s="68">
        <v>482845</v>
      </c>
      <c r="AU38" s="68">
        <v>310027</v>
      </c>
      <c r="AV38" s="68">
        <v>381782</v>
      </c>
      <c r="AW38" s="68">
        <v>327426</v>
      </c>
      <c r="AX38" s="68">
        <v>255892</v>
      </c>
      <c r="AY38" s="68">
        <v>177113</v>
      </c>
      <c r="AZ38" s="68">
        <v>277572</v>
      </c>
      <c r="BA38" s="68">
        <v>591099</v>
      </c>
      <c r="BB38" s="68">
        <v>238995</v>
      </c>
      <c r="BC38" s="68">
        <v>621683</v>
      </c>
      <c r="BD38" s="68">
        <v>362984</v>
      </c>
      <c r="BE38" s="68">
        <v>665086</v>
      </c>
      <c r="BF38" s="68">
        <v>540839</v>
      </c>
      <c r="BG38" s="68">
        <v>511906</v>
      </c>
      <c r="BH38" s="68">
        <v>526905</v>
      </c>
      <c r="BI38" s="68">
        <v>509867</v>
      </c>
      <c r="BJ38" s="32">
        <v>505202</v>
      </c>
      <c r="BK38" s="6"/>
      <c r="BL38" s="7">
        <f t="shared" si="4"/>
        <v>340033.8032786885</v>
      </c>
    </row>
    <row r="39" spans="1:64" ht="15.75">
      <c r="A39" s="38" t="s">
        <v>91</v>
      </c>
      <c r="B39" s="68">
        <v>458400</v>
      </c>
      <c r="C39" s="68">
        <v>555760</v>
      </c>
      <c r="D39" s="68">
        <v>663900</v>
      </c>
      <c r="E39" s="68">
        <v>386090</v>
      </c>
      <c r="F39" s="68">
        <v>531200</v>
      </c>
      <c r="G39" s="68">
        <v>399600</v>
      </c>
      <c r="H39" s="68">
        <v>531200</v>
      </c>
      <c r="I39" s="68">
        <v>506500</v>
      </c>
      <c r="J39" s="68">
        <v>510200</v>
      </c>
      <c r="K39" s="68">
        <v>939400</v>
      </c>
      <c r="L39" s="68">
        <v>651500</v>
      </c>
      <c r="M39" s="68">
        <v>685800</v>
      </c>
      <c r="N39" s="68">
        <v>445100</v>
      </c>
      <c r="O39" s="68">
        <v>381000</v>
      </c>
      <c r="P39" s="68">
        <v>308100</v>
      </c>
      <c r="Q39" s="68">
        <v>750600</v>
      </c>
      <c r="R39" s="68">
        <v>415600</v>
      </c>
      <c r="S39" s="68">
        <v>439100</v>
      </c>
      <c r="T39" s="68">
        <v>480600</v>
      </c>
      <c r="U39" s="68">
        <v>308800</v>
      </c>
      <c r="V39" s="68">
        <v>305500</v>
      </c>
      <c r="W39" s="68">
        <v>538600</v>
      </c>
      <c r="X39" s="68">
        <v>1361300</v>
      </c>
      <c r="Y39" s="68">
        <v>419800</v>
      </c>
      <c r="Z39" s="68">
        <v>1557400</v>
      </c>
      <c r="AA39" s="68">
        <v>309900</v>
      </c>
      <c r="AB39" s="68">
        <v>508200</v>
      </c>
      <c r="AC39" s="68">
        <v>472800</v>
      </c>
      <c r="AD39" s="68">
        <v>305770</v>
      </c>
      <c r="AE39" s="68">
        <v>450400</v>
      </c>
      <c r="AF39" s="68">
        <v>380060</v>
      </c>
      <c r="AG39" s="68">
        <v>411800</v>
      </c>
      <c r="AH39" s="68">
        <v>396300</v>
      </c>
      <c r="AI39" s="68">
        <v>648100</v>
      </c>
      <c r="AJ39" s="68">
        <v>568800</v>
      </c>
      <c r="AK39" s="68">
        <v>616000</v>
      </c>
      <c r="AL39" s="68">
        <v>397200</v>
      </c>
      <c r="AM39" s="68">
        <v>432255</v>
      </c>
      <c r="AN39" s="68">
        <v>137096</v>
      </c>
      <c r="AO39" s="68">
        <v>446431</v>
      </c>
      <c r="AP39" s="68">
        <v>574450</v>
      </c>
      <c r="AQ39" s="68">
        <v>905566</v>
      </c>
      <c r="AR39" s="68">
        <v>427875</v>
      </c>
      <c r="AS39" s="68">
        <v>690877</v>
      </c>
      <c r="AT39" s="68">
        <v>783068</v>
      </c>
      <c r="AU39" s="68">
        <v>983310</v>
      </c>
      <c r="AV39" s="68">
        <v>1151616</v>
      </c>
      <c r="AW39" s="68">
        <v>208280</v>
      </c>
      <c r="AX39" s="68">
        <v>547578</v>
      </c>
      <c r="AY39" s="68">
        <v>273530</v>
      </c>
      <c r="AZ39" s="68">
        <v>194479</v>
      </c>
      <c r="BA39" s="68">
        <v>304460</v>
      </c>
      <c r="BB39" s="68">
        <v>385452</v>
      </c>
      <c r="BC39" s="68">
        <v>188698</v>
      </c>
      <c r="BD39" s="68">
        <v>144350</v>
      </c>
      <c r="BE39" s="68">
        <v>231077</v>
      </c>
      <c r="BF39" s="68">
        <v>251666</v>
      </c>
      <c r="BG39" s="68">
        <v>201902</v>
      </c>
      <c r="BH39" s="68">
        <v>317580</v>
      </c>
      <c r="BI39" s="68">
        <v>256806</v>
      </c>
      <c r="BJ39" s="32">
        <v>240614</v>
      </c>
      <c r="BK39" s="6"/>
      <c r="BL39" s="7">
        <f t="shared" si="4"/>
        <v>496317.9672131148</v>
      </c>
    </row>
    <row r="40" spans="1:64" ht="15.75">
      <c r="A40" s="38" t="s">
        <v>92</v>
      </c>
      <c r="B40" s="68">
        <v>68648</v>
      </c>
      <c r="C40" s="68">
        <v>163400</v>
      </c>
      <c r="D40" s="68">
        <v>84100</v>
      </c>
      <c r="E40" s="68">
        <v>56099</v>
      </c>
      <c r="F40" s="68">
        <v>61400</v>
      </c>
      <c r="G40" s="68">
        <v>96300</v>
      </c>
      <c r="H40" s="68">
        <v>75000</v>
      </c>
      <c r="I40" s="68">
        <v>93700</v>
      </c>
      <c r="J40" s="68">
        <v>69100</v>
      </c>
      <c r="K40" s="68">
        <v>117200</v>
      </c>
      <c r="L40" s="68">
        <v>79300</v>
      </c>
      <c r="M40" s="68">
        <v>150900</v>
      </c>
      <c r="N40" s="68">
        <v>141600</v>
      </c>
      <c r="O40" s="68">
        <v>208900</v>
      </c>
      <c r="P40" s="68">
        <v>131900</v>
      </c>
      <c r="Q40" s="68">
        <v>389800</v>
      </c>
      <c r="R40" s="68">
        <v>274600</v>
      </c>
      <c r="S40" s="68">
        <v>88500</v>
      </c>
      <c r="T40" s="68">
        <v>546500</v>
      </c>
      <c r="U40" s="68">
        <v>302000</v>
      </c>
      <c r="V40" s="68">
        <v>504700</v>
      </c>
      <c r="W40" s="68">
        <v>605200</v>
      </c>
      <c r="X40" s="68">
        <v>152300</v>
      </c>
      <c r="Y40" s="68">
        <v>213400</v>
      </c>
      <c r="Z40" s="68">
        <v>207800</v>
      </c>
      <c r="AA40" s="68">
        <v>181200</v>
      </c>
      <c r="AB40" s="68">
        <v>117700</v>
      </c>
      <c r="AC40" s="68">
        <v>172200</v>
      </c>
      <c r="AD40" s="68">
        <v>176600</v>
      </c>
      <c r="AE40" s="68">
        <v>403400</v>
      </c>
      <c r="AF40" s="68">
        <v>49476</v>
      </c>
      <c r="AG40" s="68">
        <v>149400</v>
      </c>
      <c r="AH40" s="68">
        <v>126814</v>
      </c>
      <c r="AI40" s="68">
        <v>79807</v>
      </c>
      <c r="AJ40" s="68">
        <v>102400</v>
      </c>
      <c r="AK40" s="68">
        <v>203900</v>
      </c>
      <c r="AL40" s="68">
        <v>143750</v>
      </c>
      <c r="AM40" s="68">
        <v>126107</v>
      </c>
      <c r="AN40" s="68">
        <v>191902</v>
      </c>
      <c r="AO40" s="68">
        <v>174217</v>
      </c>
      <c r="AP40" s="68">
        <v>146681</v>
      </c>
      <c r="AQ40" s="68">
        <v>127372</v>
      </c>
      <c r="AR40" s="68">
        <v>125541</v>
      </c>
      <c r="AS40" s="68">
        <v>97740</v>
      </c>
      <c r="AT40" s="68">
        <v>107863</v>
      </c>
      <c r="AU40" s="68">
        <v>60341</v>
      </c>
      <c r="AV40" s="68">
        <v>142193</v>
      </c>
      <c r="AW40" s="68">
        <v>214903</v>
      </c>
      <c r="AX40" s="68">
        <v>108078</v>
      </c>
      <c r="AY40" s="68">
        <v>105716</v>
      </c>
      <c r="AZ40" s="68">
        <v>56289</v>
      </c>
      <c r="BA40" s="68">
        <v>53345</v>
      </c>
      <c r="BB40" s="68">
        <v>92687</v>
      </c>
      <c r="BC40" s="68">
        <v>210914</v>
      </c>
      <c r="BD40" s="68">
        <v>196026</v>
      </c>
      <c r="BE40" s="68">
        <v>295708</v>
      </c>
      <c r="BF40" s="68">
        <v>197378</v>
      </c>
      <c r="BG40" s="68">
        <v>220379</v>
      </c>
      <c r="BH40" s="68">
        <v>150695</v>
      </c>
      <c r="BI40" s="68">
        <v>325245</v>
      </c>
      <c r="BJ40" s="32">
        <v>164543</v>
      </c>
      <c r="BK40" s="6"/>
      <c r="BL40" s="7">
        <f t="shared" si="4"/>
        <v>171817.32786885247</v>
      </c>
    </row>
    <row r="41" spans="1:64" ht="16.5" thickBot="1">
      <c r="A41" s="39" t="s">
        <v>93</v>
      </c>
      <c r="B41" s="31">
        <v>34504</v>
      </c>
      <c r="C41" s="31">
        <v>73179</v>
      </c>
      <c r="D41" s="31">
        <v>46900</v>
      </c>
      <c r="E41" s="31">
        <v>16948</v>
      </c>
      <c r="F41" s="31">
        <v>34400</v>
      </c>
      <c r="G41" s="31">
        <v>33800</v>
      </c>
      <c r="H41" s="31">
        <v>60300</v>
      </c>
      <c r="I41" s="31">
        <v>81000</v>
      </c>
      <c r="J41" s="31">
        <v>43100</v>
      </c>
      <c r="K41" s="31">
        <v>52300</v>
      </c>
      <c r="L41" s="31">
        <v>38800</v>
      </c>
      <c r="M41" s="31">
        <v>39400</v>
      </c>
      <c r="N41" s="31">
        <v>48200</v>
      </c>
      <c r="O41" s="31">
        <v>35700</v>
      </c>
      <c r="P41" s="31">
        <v>38300</v>
      </c>
      <c r="Q41" s="31">
        <v>81300</v>
      </c>
      <c r="R41" s="31">
        <v>45500</v>
      </c>
      <c r="S41" s="31">
        <v>36700</v>
      </c>
      <c r="T41" s="31">
        <v>77700</v>
      </c>
      <c r="U41" s="31">
        <v>29800</v>
      </c>
      <c r="V41" s="31">
        <v>30000</v>
      </c>
      <c r="W41" s="31">
        <v>54700</v>
      </c>
      <c r="X41" s="31">
        <v>51100</v>
      </c>
      <c r="Y41" s="31">
        <v>59800</v>
      </c>
      <c r="Z41" s="31">
        <v>36400</v>
      </c>
      <c r="AA41" s="31">
        <v>33400</v>
      </c>
      <c r="AB41" s="31">
        <v>36800</v>
      </c>
      <c r="AC41" s="31">
        <v>30700</v>
      </c>
      <c r="AD41" s="31">
        <v>20800</v>
      </c>
      <c r="AE41" s="31">
        <v>22700</v>
      </c>
      <c r="AF41" s="31">
        <v>12467</v>
      </c>
      <c r="AG41" s="31">
        <v>28354</v>
      </c>
      <c r="AH41" s="31">
        <v>33667</v>
      </c>
      <c r="AI41" s="31">
        <v>33424</v>
      </c>
      <c r="AJ41" s="31">
        <v>36900</v>
      </c>
      <c r="AK41" s="31">
        <v>29000</v>
      </c>
      <c r="AL41" s="31">
        <v>37690</v>
      </c>
      <c r="AM41" s="31">
        <v>17041</v>
      </c>
      <c r="AN41" s="31">
        <v>40660</v>
      </c>
      <c r="AO41" s="31">
        <v>21814</v>
      </c>
      <c r="AP41" s="31">
        <v>20230</v>
      </c>
      <c r="AQ41" s="31">
        <v>53085</v>
      </c>
      <c r="AR41" s="31">
        <v>21101</v>
      </c>
      <c r="AS41" s="31">
        <v>20248</v>
      </c>
      <c r="AT41" s="31">
        <v>30918</v>
      </c>
      <c r="AU41" s="31">
        <v>16757</v>
      </c>
      <c r="AV41" s="31">
        <v>48355</v>
      </c>
      <c r="AW41" s="31">
        <v>46099</v>
      </c>
      <c r="AX41" s="31">
        <v>28248</v>
      </c>
      <c r="AY41" s="31">
        <v>27738</v>
      </c>
      <c r="AZ41" s="31">
        <v>24094</v>
      </c>
      <c r="BA41" s="31">
        <v>43545</v>
      </c>
      <c r="BB41" s="31">
        <v>28102</v>
      </c>
      <c r="BC41" s="31">
        <v>26352</v>
      </c>
      <c r="BD41" s="31">
        <v>37805</v>
      </c>
      <c r="BE41" s="31">
        <v>14009</v>
      </c>
      <c r="BF41" s="31">
        <v>29480</v>
      </c>
      <c r="BG41" s="31">
        <v>19689</v>
      </c>
      <c r="BH41" s="31">
        <v>29153</v>
      </c>
      <c r="BI41" s="31">
        <v>24817</v>
      </c>
      <c r="BJ41" s="30">
        <v>20899</v>
      </c>
      <c r="BK41" s="6"/>
      <c r="BL41" s="7">
        <f t="shared" si="4"/>
        <v>36491.34426229508</v>
      </c>
    </row>
    <row r="42" spans="1:64" ht="16.5" thickBot="1">
      <c r="A42" s="67" t="s">
        <v>94</v>
      </c>
      <c r="B42" s="42">
        <f>SUM(B28:B41)</f>
        <v>3576772</v>
      </c>
      <c r="C42" s="42">
        <f aca="true" t="shared" si="5" ref="C42:BJ42">SUM(C28:C41)</f>
        <v>5175425</v>
      </c>
      <c r="D42" s="42">
        <f t="shared" si="5"/>
        <v>5268308</v>
      </c>
      <c r="E42" s="42">
        <f t="shared" si="5"/>
        <v>4018916</v>
      </c>
      <c r="F42" s="42">
        <f t="shared" si="5"/>
        <v>3917720</v>
      </c>
      <c r="G42" s="42">
        <f t="shared" si="5"/>
        <v>3016760</v>
      </c>
      <c r="H42" s="42">
        <f t="shared" si="5"/>
        <v>3244899</v>
      </c>
      <c r="I42" s="42">
        <f t="shared" si="5"/>
        <v>1992260</v>
      </c>
      <c r="J42" s="42">
        <f t="shared" si="5"/>
        <v>2729749</v>
      </c>
      <c r="K42" s="42">
        <f t="shared" si="5"/>
        <v>4069648</v>
      </c>
      <c r="L42" s="42">
        <f t="shared" si="5"/>
        <v>2971994</v>
      </c>
      <c r="M42" s="42">
        <f t="shared" si="5"/>
        <v>4105433</v>
      </c>
      <c r="N42" s="42">
        <f t="shared" si="5"/>
        <v>3728920</v>
      </c>
      <c r="O42" s="42">
        <f t="shared" si="5"/>
        <v>2200500</v>
      </c>
      <c r="P42" s="42">
        <f t="shared" si="5"/>
        <v>2123700</v>
      </c>
      <c r="Q42" s="42">
        <f t="shared" si="5"/>
        <v>3942900</v>
      </c>
      <c r="R42" s="42">
        <f t="shared" si="5"/>
        <v>3751300</v>
      </c>
      <c r="S42" s="42">
        <f t="shared" si="5"/>
        <v>2794000</v>
      </c>
      <c r="T42" s="42">
        <f t="shared" si="5"/>
        <v>2911600</v>
      </c>
      <c r="U42" s="42">
        <f t="shared" si="5"/>
        <v>2056600</v>
      </c>
      <c r="V42" s="42">
        <f t="shared" si="5"/>
        <v>2860600</v>
      </c>
      <c r="W42" s="42">
        <f t="shared" si="5"/>
        <v>3945400</v>
      </c>
      <c r="X42" s="42">
        <f t="shared" si="5"/>
        <v>3133200</v>
      </c>
      <c r="Y42" s="42">
        <f t="shared" si="5"/>
        <v>2604900</v>
      </c>
      <c r="Z42" s="42">
        <f t="shared" si="5"/>
        <v>3072800</v>
      </c>
      <c r="AA42" s="42">
        <f t="shared" si="5"/>
        <v>2359500</v>
      </c>
      <c r="AB42" s="42">
        <f t="shared" si="5"/>
        <v>2621800</v>
      </c>
      <c r="AC42" s="42">
        <f t="shared" si="5"/>
        <v>2492398</v>
      </c>
      <c r="AD42" s="42">
        <f t="shared" si="5"/>
        <v>1878021</v>
      </c>
      <c r="AE42" s="42">
        <f t="shared" si="5"/>
        <v>1438810</v>
      </c>
      <c r="AF42" s="42">
        <f t="shared" si="5"/>
        <v>1968460</v>
      </c>
      <c r="AG42" s="42">
        <f t="shared" si="5"/>
        <v>2168174</v>
      </c>
      <c r="AH42" s="42">
        <f t="shared" si="5"/>
        <v>1922863</v>
      </c>
      <c r="AI42" s="42">
        <f t="shared" si="5"/>
        <v>2777431</v>
      </c>
      <c r="AJ42" s="42">
        <f t="shared" si="5"/>
        <v>2741900</v>
      </c>
      <c r="AK42" s="42">
        <f t="shared" si="5"/>
        <v>2586260</v>
      </c>
      <c r="AL42" s="42">
        <f t="shared" si="5"/>
        <v>2483048</v>
      </c>
      <c r="AM42" s="42">
        <f t="shared" si="5"/>
        <v>1744036</v>
      </c>
      <c r="AN42" s="42">
        <f t="shared" si="5"/>
        <v>1721749</v>
      </c>
      <c r="AO42" s="42">
        <f t="shared" si="5"/>
        <v>2180584</v>
      </c>
      <c r="AP42" s="42">
        <f t="shared" si="5"/>
        <v>2786844</v>
      </c>
      <c r="AQ42" s="42">
        <f t="shared" si="5"/>
        <v>2890151</v>
      </c>
      <c r="AR42" s="42">
        <f t="shared" si="5"/>
        <v>2421140</v>
      </c>
      <c r="AS42" s="42">
        <f t="shared" si="5"/>
        <v>2316015</v>
      </c>
      <c r="AT42" s="42">
        <f t="shared" si="5"/>
        <v>2389286</v>
      </c>
      <c r="AU42" s="42">
        <f t="shared" si="5"/>
        <v>2858770</v>
      </c>
      <c r="AV42" s="42">
        <f t="shared" si="5"/>
        <v>2561383</v>
      </c>
      <c r="AW42" s="42">
        <f t="shared" si="5"/>
        <v>2807409</v>
      </c>
      <c r="AX42" s="42">
        <f t="shared" si="5"/>
        <v>1864474</v>
      </c>
      <c r="AY42" s="42">
        <f t="shared" si="5"/>
        <v>1612770</v>
      </c>
      <c r="AZ42" s="42">
        <f t="shared" si="5"/>
        <v>1904121</v>
      </c>
      <c r="BA42" s="42">
        <f t="shared" si="5"/>
        <v>2144531</v>
      </c>
      <c r="BB42" s="42">
        <f t="shared" si="5"/>
        <v>1771178</v>
      </c>
      <c r="BC42" s="66">
        <f t="shared" si="5"/>
        <v>2010755</v>
      </c>
      <c r="BD42" s="66">
        <f t="shared" si="5"/>
        <v>1811421</v>
      </c>
      <c r="BE42" s="66">
        <f t="shared" si="5"/>
        <v>4051759</v>
      </c>
      <c r="BF42" s="66">
        <f t="shared" si="5"/>
        <v>2656999</v>
      </c>
      <c r="BG42" s="66">
        <f t="shared" si="5"/>
        <v>2808991</v>
      </c>
      <c r="BH42" s="66">
        <f t="shared" si="5"/>
        <v>2682915</v>
      </c>
      <c r="BI42" s="66">
        <f t="shared" si="5"/>
        <v>2689536</v>
      </c>
      <c r="BJ42" s="57">
        <f t="shared" si="5"/>
        <v>3127034</v>
      </c>
      <c r="BK42" s="11"/>
      <c r="BL42" s="12">
        <f>SUM(BL28:BL41)</f>
        <v>2761751.1475409837</v>
      </c>
    </row>
    <row r="43" spans="1:64" ht="16.5" thickBot="1">
      <c r="A43" s="62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64"/>
      <c r="BD43" s="64"/>
      <c r="BE43" s="64"/>
      <c r="BF43" s="64"/>
      <c r="BG43" s="64"/>
      <c r="BH43" s="64"/>
      <c r="BI43" s="64"/>
      <c r="BJ43" s="55"/>
      <c r="BK43" s="6"/>
      <c r="BL43" s="7"/>
    </row>
    <row r="44" spans="1:64" ht="15.75">
      <c r="A44" s="41" t="s">
        <v>95</v>
      </c>
      <c r="B44" s="60">
        <v>9</v>
      </c>
      <c r="C44" s="60">
        <v>6</v>
      </c>
      <c r="D44" s="60">
        <v>0</v>
      </c>
      <c r="E44" s="60">
        <v>1</v>
      </c>
      <c r="F44" s="60">
        <v>0</v>
      </c>
      <c r="G44" s="60">
        <v>5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100</v>
      </c>
      <c r="T44" s="60">
        <v>46</v>
      </c>
      <c r="U44" s="60">
        <v>206</v>
      </c>
      <c r="V44" s="60">
        <v>351</v>
      </c>
      <c r="W44" s="60">
        <v>62</v>
      </c>
      <c r="X44" s="60">
        <v>32</v>
      </c>
      <c r="Y44" s="60">
        <v>83</v>
      </c>
      <c r="Z44" s="60">
        <v>60</v>
      </c>
      <c r="AA44" s="60">
        <v>282</v>
      </c>
      <c r="AB44" s="60">
        <v>68</v>
      </c>
      <c r="AC44" s="60">
        <v>58</v>
      </c>
      <c r="AD44" s="60">
        <v>111</v>
      </c>
      <c r="AE44" s="60">
        <v>125</v>
      </c>
      <c r="AF44" s="60">
        <v>149</v>
      </c>
      <c r="AG44" s="60">
        <v>41</v>
      </c>
      <c r="AH44" s="60">
        <v>222</v>
      </c>
      <c r="AI44" s="60">
        <v>296</v>
      </c>
      <c r="AJ44" s="60">
        <v>123</v>
      </c>
      <c r="AK44" s="60">
        <v>117</v>
      </c>
      <c r="AL44" s="60">
        <v>260</v>
      </c>
      <c r="AM44" s="60">
        <v>268</v>
      </c>
      <c r="AN44" s="60">
        <v>611</v>
      </c>
      <c r="AO44" s="60">
        <v>383</v>
      </c>
      <c r="AP44" s="60">
        <v>1248</v>
      </c>
      <c r="AQ44" s="60">
        <v>480</v>
      </c>
      <c r="AR44" s="60">
        <v>25133</v>
      </c>
      <c r="AS44" s="60">
        <v>995</v>
      </c>
      <c r="AT44" s="60">
        <v>1849</v>
      </c>
      <c r="AU44" s="60">
        <v>892</v>
      </c>
      <c r="AV44" s="60">
        <v>1162</v>
      </c>
      <c r="AW44" s="60">
        <v>3224</v>
      </c>
      <c r="AX44" s="60">
        <v>2857</v>
      </c>
      <c r="AY44" s="60">
        <v>2055</v>
      </c>
      <c r="AZ44" s="60">
        <v>2198</v>
      </c>
      <c r="BA44" s="60">
        <v>4025</v>
      </c>
      <c r="BB44" s="60">
        <v>2960</v>
      </c>
      <c r="BC44" s="60">
        <v>2142</v>
      </c>
      <c r="BD44" s="60">
        <v>1987</v>
      </c>
      <c r="BE44" s="60">
        <v>2799</v>
      </c>
      <c r="BF44" s="60">
        <v>1992</v>
      </c>
      <c r="BG44" s="60">
        <v>2249</v>
      </c>
      <c r="BH44" s="60">
        <v>3577</v>
      </c>
      <c r="BI44" s="60">
        <v>1170</v>
      </c>
      <c r="BJ44" s="58">
        <v>845</v>
      </c>
      <c r="BK44" s="6"/>
      <c r="BL44" s="7">
        <f aca="true" t="shared" si="6" ref="BL44:BL60">AVERAGE(B44:BJ44)</f>
        <v>1146.1311475409836</v>
      </c>
    </row>
    <row r="45" spans="1:64" ht="15.75">
      <c r="A45" s="38" t="s">
        <v>96</v>
      </c>
      <c r="B45" s="61">
        <v>0</v>
      </c>
      <c r="C45" s="61">
        <v>0</v>
      </c>
      <c r="D45" s="61">
        <v>0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100</v>
      </c>
      <c r="N45" s="61">
        <v>0</v>
      </c>
      <c r="O45" s="61">
        <v>0</v>
      </c>
      <c r="P45" s="61">
        <v>0</v>
      </c>
      <c r="Q45" s="61">
        <v>0</v>
      </c>
      <c r="R45" s="61">
        <v>0</v>
      </c>
      <c r="S45" s="61">
        <v>100</v>
      </c>
      <c r="T45" s="61">
        <v>0</v>
      </c>
      <c r="U45" s="61">
        <v>2</v>
      </c>
      <c r="V45" s="61">
        <v>17</v>
      </c>
      <c r="W45" s="61">
        <v>20</v>
      </c>
      <c r="X45" s="61">
        <v>0</v>
      </c>
      <c r="Y45" s="61">
        <v>0</v>
      </c>
      <c r="Z45" s="61">
        <v>26</v>
      </c>
      <c r="AA45" s="61">
        <v>0</v>
      </c>
      <c r="AB45" s="61">
        <v>0</v>
      </c>
      <c r="AC45" s="61">
        <v>0</v>
      </c>
      <c r="AD45" s="61">
        <v>447</v>
      </c>
      <c r="AE45" s="61">
        <v>62</v>
      </c>
      <c r="AF45" s="61">
        <v>7</v>
      </c>
      <c r="AG45" s="61">
        <v>130</v>
      </c>
      <c r="AH45" s="61">
        <v>40</v>
      </c>
      <c r="AI45" s="61">
        <v>0</v>
      </c>
      <c r="AJ45" s="61">
        <v>30</v>
      </c>
      <c r="AK45" s="61">
        <v>22</v>
      </c>
      <c r="AL45" s="61">
        <v>2</v>
      </c>
      <c r="AM45" s="61">
        <v>47</v>
      </c>
      <c r="AN45" s="61">
        <v>151</v>
      </c>
      <c r="AO45" s="61">
        <v>185</v>
      </c>
      <c r="AP45" s="61">
        <v>46</v>
      </c>
      <c r="AQ45" s="61">
        <v>125</v>
      </c>
      <c r="AR45" s="61">
        <v>0</v>
      </c>
      <c r="AS45" s="61">
        <v>276</v>
      </c>
      <c r="AT45" s="61">
        <v>829</v>
      </c>
      <c r="AU45" s="61">
        <v>2804</v>
      </c>
      <c r="AV45" s="61">
        <v>746</v>
      </c>
      <c r="AW45" s="61">
        <v>2062</v>
      </c>
      <c r="AX45" s="61">
        <v>1206</v>
      </c>
      <c r="AY45" s="61">
        <v>325</v>
      </c>
      <c r="AZ45" s="61">
        <v>334</v>
      </c>
      <c r="BA45" s="61">
        <v>431</v>
      </c>
      <c r="BB45" s="61">
        <v>0</v>
      </c>
      <c r="BC45" s="61">
        <v>45</v>
      </c>
      <c r="BD45" s="61">
        <v>545</v>
      </c>
      <c r="BE45" s="61">
        <v>388</v>
      </c>
      <c r="BF45" s="61">
        <v>198</v>
      </c>
      <c r="BG45" s="61">
        <v>1220</v>
      </c>
      <c r="BH45" s="61">
        <v>1595</v>
      </c>
      <c r="BI45" s="61">
        <v>0</v>
      </c>
      <c r="BJ45" s="54">
        <v>0</v>
      </c>
      <c r="BK45" s="6"/>
      <c r="BL45" s="7">
        <f t="shared" si="6"/>
        <v>238.7377049180328</v>
      </c>
    </row>
    <row r="46" spans="1:64" ht="15.75">
      <c r="A46" s="38" t="s">
        <v>97</v>
      </c>
      <c r="B46" s="61">
        <v>0</v>
      </c>
      <c r="C46" s="61">
        <v>6</v>
      </c>
      <c r="D46" s="61">
        <v>0</v>
      </c>
      <c r="E46" s="61">
        <v>2</v>
      </c>
      <c r="F46" s="61">
        <v>0</v>
      </c>
      <c r="G46" s="61">
        <v>4</v>
      </c>
      <c r="H46" s="61">
        <v>0</v>
      </c>
      <c r="I46" s="61">
        <v>0</v>
      </c>
      <c r="J46" s="61">
        <v>100</v>
      </c>
      <c r="K46" s="61">
        <v>0</v>
      </c>
      <c r="L46" s="61">
        <v>0</v>
      </c>
      <c r="M46" s="61">
        <v>0</v>
      </c>
      <c r="N46" s="61">
        <v>0</v>
      </c>
      <c r="O46" s="61">
        <v>0</v>
      </c>
      <c r="P46" s="61">
        <v>0</v>
      </c>
      <c r="Q46" s="61">
        <v>0</v>
      </c>
      <c r="R46" s="61">
        <v>0</v>
      </c>
      <c r="S46" s="61">
        <v>300</v>
      </c>
      <c r="T46" s="61">
        <v>80</v>
      </c>
      <c r="U46" s="61">
        <v>60</v>
      </c>
      <c r="V46" s="61">
        <v>0</v>
      </c>
      <c r="W46" s="61">
        <v>200</v>
      </c>
      <c r="X46" s="61">
        <v>50</v>
      </c>
      <c r="Y46" s="61">
        <v>0</v>
      </c>
      <c r="Z46" s="61">
        <v>8</v>
      </c>
      <c r="AA46" s="61">
        <v>428</v>
      </c>
      <c r="AB46" s="61">
        <v>7</v>
      </c>
      <c r="AC46" s="61">
        <v>47</v>
      </c>
      <c r="AD46" s="61">
        <v>52</v>
      </c>
      <c r="AE46" s="61">
        <v>65</v>
      </c>
      <c r="AF46" s="61">
        <v>100</v>
      </c>
      <c r="AG46" s="61">
        <v>40</v>
      </c>
      <c r="AH46" s="61">
        <v>16</v>
      </c>
      <c r="AI46" s="61">
        <v>300</v>
      </c>
      <c r="AJ46" s="61">
        <v>500</v>
      </c>
      <c r="AK46" s="61">
        <v>159</v>
      </c>
      <c r="AL46" s="61">
        <v>409</v>
      </c>
      <c r="AM46" s="61">
        <v>463</v>
      </c>
      <c r="AN46" s="61">
        <v>256</v>
      </c>
      <c r="AO46" s="61">
        <v>648</v>
      </c>
      <c r="AP46" s="61">
        <v>511</v>
      </c>
      <c r="AQ46" s="61">
        <v>1077</v>
      </c>
      <c r="AR46" s="61">
        <v>0</v>
      </c>
      <c r="AS46" s="61">
        <v>652</v>
      </c>
      <c r="AT46" s="61">
        <v>812</v>
      </c>
      <c r="AU46" s="61">
        <v>963</v>
      </c>
      <c r="AV46" s="61">
        <v>720</v>
      </c>
      <c r="AW46" s="61">
        <v>554</v>
      </c>
      <c r="AX46" s="61">
        <v>383</v>
      </c>
      <c r="AY46" s="61">
        <v>252</v>
      </c>
      <c r="AZ46" s="61">
        <v>251</v>
      </c>
      <c r="BA46" s="61">
        <v>538</v>
      </c>
      <c r="BB46" s="61">
        <v>390</v>
      </c>
      <c r="BC46" s="61">
        <v>125</v>
      </c>
      <c r="BD46" s="61">
        <v>429</v>
      </c>
      <c r="BE46" s="61">
        <v>459</v>
      </c>
      <c r="BF46" s="61">
        <v>1188</v>
      </c>
      <c r="BG46" s="61">
        <v>680</v>
      </c>
      <c r="BH46" s="61">
        <v>290</v>
      </c>
      <c r="BI46" s="61">
        <v>143</v>
      </c>
      <c r="BJ46" s="54">
        <v>4210</v>
      </c>
      <c r="BK46" s="6"/>
      <c r="BL46" s="7">
        <f t="shared" si="6"/>
        <v>310.27868852459017</v>
      </c>
    </row>
    <row r="47" spans="1:64" ht="15.75">
      <c r="A47" s="38" t="s">
        <v>98</v>
      </c>
      <c r="B47" s="61">
        <v>45</v>
      </c>
      <c r="C47" s="61">
        <v>78</v>
      </c>
      <c r="D47" s="61">
        <v>532</v>
      </c>
      <c r="E47" s="61">
        <v>154</v>
      </c>
      <c r="F47" s="61">
        <v>241</v>
      </c>
      <c r="G47" s="61">
        <v>99</v>
      </c>
      <c r="H47" s="61">
        <v>368</v>
      </c>
      <c r="I47" s="61">
        <v>100</v>
      </c>
      <c r="J47" s="61">
        <v>300</v>
      </c>
      <c r="K47" s="61">
        <v>100</v>
      </c>
      <c r="L47" s="61">
        <v>900</v>
      </c>
      <c r="M47" s="61">
        <v>200</v>
      </c>
      <c r="N47" s="61">
        <v>800</v>
      </c>
      <c r="O47" s="61">
        <v>100</v>
      </c>
      <c r="P47" s="61">
        <v>700</v>
      </c>
      <c r="Q47" s="61">
        <v>400</v>
      </c>
      <c r="R47" s="61">
        <v>400</v>
      </c>
      <c r="S47" s="61">
        <v>700</v>
      </c>
      <c r="T47" s="61">
        <v>425</v>
      </c>
      <c r="U47" s="61">
        <v>1138</v>
      </c>
      <c r="V47" s="61">
        <v>1210</v>
      </c>
      <c r="W47" s="61">
        <v>1237</v>
      </c>
      <c r="X47" s="61">
        <v>815</v>
      </c>
      <c r="Y47" s="61">
        <v>2142</v>
      </c>
      <c r="Z47" s="61">
        <v>1278</v>
      </c>
      <c r="AA47" s="61">
        <v>1730</v>
      </c>
      <c r="AB47" s="61">
        <v>790</v>
      </c>
      <c r="AC47" s="61">
        <v>1030</v>
      </c>
      <c r="AD47" s="61">
        <v>727</v>
      </c>
      <c r="AE47" s="61">
        <v>1813</v>
      </c>
      <c r="AF47" s="61">
        <v>1615</v>
      </c>
      <c r="AG47" s="61">
        <v>2575</v>
      </c>
      <c r="AH47" s="61">
        <v>1675</v>
      </c>
      <c r="AI47" s="61">
        <v>1595</v>
      </c>
      <c r="AJ47" s="61">
        <v>2100</v>
      </c>
      <c r="AK47" s="61">
        <v>3217</v>
      </c>
      <c r="AL47" s="61">
        <v>1950</v>
      </c>
      <c r="AM47" s="61">
        <v>2675</v>
      </c>
      <c r="AN47" s="61">
        <v>2076</v>
      </c>
      <c r="AO47" s="61">
        <v>2160</v>
      </c>
      <c r="AP47" s="61">
        <v>3040</v>
      </c>
      <c r="AQ47" s="61">
        <v>3375</v>
      </c>
      <c r="AR47" s="61">
        <v>0</v>
      </c>
      <c r="AS47" s="61">
        <v>3229</v>
      </c>
      <c r="AT47" s="61">
        <v>3852</v>
      </c>
      <c r="AU47" s="61">
        <v>4485</v>
      </c>
      <c r="AV47" s="61">
        <v>3148</v>
      </c>
      <c r="AW47" s="61">
        <v>4930</v>
      </c>
      <c r="AX47" s="61">
        <v>3128</v>
      </c>
      <c r="AY47" s="61">
        <v>3373</v>
      </c>
      <c r="AZ47" s="61">
        <v>3871</v>
      </c>
      <c r="BA47" s="61">
        <v>4249</v>
      </c>
      <c r="BB47" s="61">
        <v>5468</v>
      </c>
      <c r="BC47" s="61">
        <v>5903</v>
      </c>
      <c r="BD47" s="61">
        <v>3476</v>
      </c>
      <c r="BE47" s="61">
        <v>2452</v>
      </c>
      <c r="BF47" s="61">
        <v>1808</v>
      </c>
      <c r="BG47" s="61">
        <v>3153</v>
      </c>
      <c r="BH47" s="61">
        <v>2132</v>
      </c>
      <c r="BI47" s="61">
        <v>3301</v>
      </c>
      <c r="BJ47" s="54">
        <v>1456</v>
      </c>
      <c r="BK47" s="6"/>
      <c r="BL47" s="7">
        <f t="shared" si="6"/>
        <v>1836.377049180328</v>
      </c>
    </row>
    <row r="48" spans="1:64" ht="15.75">
      <c r="A48" s="38" t="s">
        <v>99</v>
      </c>
      <c r="B48" s="61">
        <v>62</v>
      </c>
      <c r="C48" s="61">
        <v>298</v>
      </c>
      <c r="D48" s="61">
        <v>285</v>
      </c>
      <c r="E48" s="61">
        <v>273</v>
      </c>
      <c r="F48" s="61">
        <v>161</v>
      </c>
      <c r="G48" s="61">
        <v>393</v>
      </c>
      <c r="H48" s="61">
        <v>1030</v>
      </c>
      <c r="I48" s="61">
        <v>400</v>
      </c>
      <c r="J48" s="61">
        <v>1100</v>
      </c>
      <c r="K48" s="61">
        <v>600</v>
      </c>
      <c r="L48" s="61">
        <v>1900</v>
      </c>
      <c r="M48" s="61">
        <v>800</v>
      </c>
      <c r="N48" s="61">
        <v>1000</v>
      </c>
      <c r="O48" s="61">
        <v>300</v>
      </c>
      <c r="P48" s="61">
        <v>700</v>
      </c>
      <c r="Q48" s="61">
        <v>1000</v>
      </c>
      <c r="R48" s="61">
        <v>2200</v>
      </c>
      <c r="S48" s="61">
        <v>900</v>
      </c>
      <c r="T48" s="61">
        <v>1338</v>
      </c>
      <c r="U48" s="61">
        <v>1861</v>
      </c>
      <c r="V48" s="61">
        <v>418</v>
      </c>
      <c r="W48" s="61">
        <v>725</v>
      </c>
      <c r="X48" s="61">
        <v>297</v>
      </c>
      <c r="Y48" s="61">
        <v>1362</v>
      </c>
      <c r="Z48" s="61">
        <v>1966</v>
      </c>
      <c r="AA48" s="61">
        <v>1775</v>
      </c>
      <c r="AB48" s="61">
        <v>1245</v>
      </c>
      <c r="AC48" s="61">
        <v>2100</v>
      </c>
      <c r="AD48" s="61">
        <v>2200</v>
      </c>
      <c r="AE48" s="61">
        <v>1546</v>
      </c>
      <c r="AF48" s="61">
        <v>2952</v>
      </c>
      <c r="AG48" s="61">
        <v>2745</v>
      </c>
      <c r="AH48" s="61">
        <v>1289</v>
      </c>
      <c r="AI48" s="61">
        <v>2420</v>
      </c>
      <c r="AJ48" s="61">
        <v>1244</v>
      </c>
      <c r="AK48" s="61">
        <v>847</v>
      </c>
      <c r="AL48" s="61">
        <v>2339</v>
      </c>
      <c r="AM48" s="61">
        <v>2034</v>
      </c>
      <c r="AN48" s="61">
        <v>944</v>
      </c>
      <c r="AO48" s="61">
        <v>2013</v>
      </c>
      <c r="AP48" s="61">
        <v>1394</v>
      </c>
      <c r="AQ48" s="61">
        <v>451</v>
      </c>
      <c r="AR48" s="61">
        <v>877</v>
      </c>
      <c r="AS48" s="61">
        <v>839</v>
      </c>
      <c r="AT48" s="61">
        <v>745</v>
      </c>
      <c r="AU48" s="61">
        <v>1020</v>
      </c>
      <c r="AV48" s="61">
        <v>312</v>
      </c>
      <c r="AW48" s="61">
        <v>499</v>
      </c>
      <c r="AX48" s="61">
        <v>1026</v>
      </c>
      <c r="AY48" s="61">
        <v>1013</v>
      </c>
      <c r="AZ48" s="61">
        <v>1042</v>
      </c>
      <c r="BA48" s="61">
        <v>924</v>
      </c>
      <c r="BB48" s="61">
        <v>0</v>
      </c>
      <c r="BC48" s="61">
        <v>1205</v>
      </c>
      <c r="BD48" s="61">
        <v>1414</v>
      </c>
      <c r="BE48" s="61">
        <v>2520</v>
      </c>
      <c r="BF48" s="61">
        <v>2618</v>
      </c>
      <c r="BG48" s="61">
        <v>1959</v>
      </c>
      <c r="BH48" s="61">
        <v>2342</v>
      </c>
      <c r="BI48" s="61">
        <v>4340</v>
      </c>
      <c r="BJ48" s="54">
        <v>4534</v>
      </c>
      <c r="BK48" s="6"/>
      <c r="BL48" s="7">
        <f t="shared" si="6"/>
        <v>1313.704918032787</v>
      </c>
    </row>
    <row r="49" spans="1:64" ht="15.75">
      <c r="A49" s="38" t="s">
        <v>100</v>
      </c>
      <c r="B49" s="61">
        <v>12</v>
      </c>
      <c r="C49" s="61">
        <v>135</v>
      </c>
      <c r="D49" s="61">
        <v>37</v>
      </c>
      <c r="E49" s="61">
        <v>328</v>
      </c>
      <c r="F49" s="61">
        <v>76</v>
      </c>
      <c r="G49" s="61">
        <v>193</v>
      </c>
      <c r="H49" s="61">
        <v>74</v>
      </c>
      <c r="I49" s="61">
        <v>400</v>
      </c>
      <c r="J49" s="61">
        <v>200</v>
      </c>
      <c r="K49" s="61">
        <v>300</v>
      </c>
      <c r="L49" s="61">
        <v>300</v>
      </c>
      <c r="M49" s="61">
        <v>300</v>
      </c>
      <c r="N49" s="61">
        <v>200</v>
      </c>
      <c r="O49" s="61">
        <v>4300</v>
      </c>
      <c r="P49" s="61">
        <v>800</v>
      </c>
      <c r="Q49" s="61">
        <v>700</v>
      </c>
      <c r="R49" s="61">
        <v>300</v>
      </c>
      <c r="S49" s="61">
        <v>800</v>
      </c>
      <c r="T49" s="61">
        <v>507</v>
      </c>
      <c r="U49" s="61">
        <v>518</v>
      </c>
      <c r="V49" s="61">
        <v>88</v>
      </c>
      <c r="W49" s="61">
        <v>325</v>
      </c>
      <c r="X49" s="61">
        <v>140</v>
      </c>
      <c r="Y49" s="61">
        <v>125</v>
      </c>
      <c r="Z49" s="61">
        <v>25</v>
      </c>
      <c r="AA49" s="61">
        <v>1020</v>
      </c>
      <c r="AB49" s="61">
        <v>10</v>
      </c>
      <c r="AC49" s="61">
        <v>100</v>
      </c>
      <c r="AD49" s="61">
        <v>700</v>
      </c>
      <c r="AE49" s="61">
        <v>254</v>
      </c>
      <c r="AF49" s="61">
        <v>607</v>
      </c>
      <c r="AG49" s="61">
        <v>1191</v>
      </c>
      <c r="AH49" s="61">
        <v>788</v>
      </c>
      <c r="AI49" s="61">
        <v>40</v>
      </c>
      <c r="AJ49" s="61">
        <v>275</v>
      </c>
      <c r="AK49" s="61">
        <v>786</v>
      </c>
      <c r="AL49" s="61">
        <v>929</v>
      </c>
      <c r="AM49" s="61">
        <v>640</v>
      </c>
      <c r="AN49" s="61">
        <v>354</v>
      </c>
      <c r="AO49" s="61">
        <v>710</v>
      </c>
      <c r="AP49" s="61">
        <v>634</v>
      </c>
      <c r="AQ49" s="61">
        <v>170</v>
      </c>
      <c r="AR49" s="61">
        <v>0</v>
      </c>
      <c r="AS49" s="61">
        <v>1610</v>
      </c>
      <c r="AT49" s="61">
        <v>1593</v>
      </c>
      <c r="AU49" s="61">
        <v>2031</v>
      </c>
      <c r="AV49" s="61">
        <v>1125</v>
      </c>
      <c r="AW49" s="61">
        <v>1015</v>
      </c>
      <c r="AX49" s="61">
        <v>1689</v>
      </c>
      <c r="AY49" s="61">
        <v>320</v>
      </c>
      <c r="AZ49" s="61">
        <v>838</v>
      </c>
      <c r="BA49" s="61">
        <v>1879</v>
      </c>
      <c r="BB49" s="61">
        <v>724</v>
      </c>
      <c r="BC49" s="61">
        <v>1110</v>
      </c>
      <c r="BD49" s="61">
        <v>1773</v>
      </c>
      <c r="BE49" s="61">
        <v>2107</v>
      </c>
      <c r="BF49" s="61">
        <v>1389</v>
      </c>
      <c r="BG49" s="61">
        <v>2776</v>
      </c>
      <c r="BH49" s="61">
        <v>1421</v>
      </c>
      <c r="BI49" s="61">
        <v>3625</v>
      </c>
      <c r="BJ49" s="54">
        <v>4280</v>
      </c>
      <c r="BK49" s="6"/>
      <c r="BL49" s="7">
        <f t="shared" si="6"/>
        <v>847.4754098360655</v>
      </c>
    </row>
    <row r="50" spans="1:64" ht="15.75">
      <c r="A50" s="38" t="s">
        <v>101</v>
      </c>
      <c r="B50" s="61">
        <v>3678</v>
      </c>
      <c r="C50" s="61">
        <v>6478</v>
      </c>
      <c r="D50" s="61">
        <v>2634</v>
      </c>
      <c r="E50" s="61">
        <v>3411</v>
      </c>
      <c r="F50" s="61">
        <v>2648</v>
      </c>
      <c r="G50" s="61">
        <v>6303</v>
      </c>
      <c r="H50" s="61">
        <v>5948</v>
      </c>
      <c r="I50" s="61">
        <v>7200</v>
      </c>
      <c r="J50" s="61">
        <v>4950</v>
      </c>
      <c r="K50" s="61">
        <v>7400</v>
      </c>
      <c r="L50" s="61">
        <v>7200</v>
      </c>
      <c r="M50" s="61">
        <v>12400</v>
      </c>
      <c r="N50" s="61">
        <v>6400</v>
      </c>
      <c r="O50" s="61">
        <v>7600</v>
      </c>
      <c r="P50" s="61">
        <v>8500</v>
      </c>
      <c r="Q50" s="61">
        <v>6500</v>
      </c>
      <c r="R50" s="61">
        <v>12700</v>
      </c>
      <c r="S50" s="61">
        <v>8600</v>
      </c>
      <c r="T50" s="61">
        <v>7035</v>
      </c>
      <c r="U50" s="61">
        <v>11129</v>
      </c>
      <c r="V50" s="61">
        <v>6274</v>
      </c>
      <c r="W50" s="61">
        <v>6340</v>
      </c>
      <c r="X50" s="61">
        <v>6838</v>
      </c>
      <c r="Y50" s="61">
        <v>4651</v>
      </c>
      <c r="Z50" s="61">
        <v>6345</v>
      </c>
      <c r="AA50" s="61">
        <v>8995</v>
      </c>
      <c r="AB50" s="61">
        <v>2782</v>
      </c>
      <c r="AC50" s="61">
        <v>11640</v>
      </c>
      <c r="AD50" s="61">
        <v>35000</v>
      </c>
      <c r="AE50" s="61">
        <v>13400</v>
      </c>
      <c r="AF50" s="61">
        <v>13294</v>
      </c>
      <c r="AG50" s="61">
        <v>9828</v>
      </c>
      <c r="AH50" s="61">
        <v>12717</v>
      </c>
      <c r="AI50" s="61">
        <v>14388</v>
      </c>
      <c r="AJ50" s="61">
        <v>25950</v>
      </c>
      <c r="AK50" s="61">
        <v>14546</v>
      </c>
      <c r="AL50" s="61">
        <v>22289</v>
      </c>
      <c r="AM50" s="61">
        <v>25520</v>
      </c>
      <c r="AN50" s="61">
        <v>31001</v>
      </c>
      <c r="AO50" s="61">
        <v>16059</v>
      </c>
      <c r="AP50" s="61">
        <v>27661</v>
      </c>
      <c r="AQ50" s="61">
        <v>20918</v>
      </c>
      <c r="AR50" s="61">
        <v>0</v>
      </c>
      <c r="AS50" s="61">
        <v>16258</v>
      </c>
      <c r="AT50" s="61">
        <v>7766</v>
      </c>
      <c r="AU50" s="61">
        <v>17033</v>
      </c>
      <c r="AV50" s="61">
        <v>10112</v>
      </c>
      <c r="AW50" s="61">
        <v>20613</v>
      </c>
      <c r="AX50" s="61">
        <v>13164</v>
      </c>
      <c r="AY50" s="61">
        <v>13675</v>
      </c>
      <c r="AZ50" s="61">
        <v>7592</v>
      </c>
      <c r="BA50" s="61">
        <v>11324</v>
      </c>
      <c r="BB50" s="61">
        <v>565</v>
      </c>
      <c r="BC50" s="61">
        <v>746</v>
      </c>
      <c r="BD50" s="61">
        <v>1527</v>
      </c>
      <c r="BE50" s="61">
        <v>514</v>
      </c>
      <c r="BF50" s="61">
        <v>1438</v>
      </c>
      <c r="BG50" s="61">
        <v>3080</v>
      </c>
      <c r="BH50" s="61">
        <v>788</v>
      </c>
      <c r="BI50" s="61">
        <v>8698</v>
      </c>
      <c r="BJ50" s="54">
        <v>6986</v>
      </c>
      <c r="BK50" s="6"/>
      <c r="BL50" s="7">
        <f t="shared" si="6"/>
        <v>10115.22950819672</v>
      </c>
    </row>
    <row r="51" spans="1:64" ht="15.75">
      <c r="A51" s="38" t="s">
        <v>102</v>
      </c>
      <c r="B51" s="61">
        <v>19815</v>
      </c>
      <c r="C51" s="61">
        <v>9953</v>
      </c>
      <c r="D51" s="61">
        <v>7382</v>
      </c>
      <c r="E51" s="61">
        <v>7333</v>
      </c>
      <c r="F51" s="61">
        <v>8459</v>
      </c>
      <c r="G51" s="61">
        <v>10168</v>
      </c>
      <c r="H51" s="61">
        <v>8653</v>
      </c>
      <c r="I51" s="61">
        <v>8100</v>
      </c>
      <c r="J51" s="61">
        <v>6100</v>
      </c>
      <c r="K51" s="61">
        <v>9000</v>
      </c>
      <c r="L51" s="61">
        <v>10400</v>
      </c>
      <c r="M51" s="61">
        <v>9300</v>
      </c>
      <c r="N51" s="61">
        <v>5800</v>
      </c>
      <c r="O51" s="61">
        <v>4400</v>
      </c>
      <c r="P51" s="61">
        <v>8800</v>
      </c>
      <c r="Q51" s="61">
        <v>7200</v>
      </c>
      <c r="R51" s="61">
        <v>16000</v>
      </c>
      <c r="S51" s="61">
        <v>17400</v>
      </c>
      <c r="T51" s="61">
        <v>11025</v>
      </c>
      <c r="U51" s="61">
        <v>5079</v>
      </c>
      <c r="V51" s="61">
        <v>17332</v>
      </c>
      <c r="W51" s="61">
        <v>10510</v>
      </c>
      <c r="X51" s="61">
        <v>7215</v>
      </c>
      <c r="Y51" s="61">
        <v>9444</v>
      </c>
      <c r="Z51" s="61">
        <v>6219</v>
      </c>
      <c r="AA51" s="61">
        <v>11471</v>
      </c>
      <c r="AB51" s="61">
        <v>18309</v>
      </c>
      <c r="AC51" s="61">
        <v>16633</v>
      </c>
      <c r="AD51" s="61">
        <v>10810</v>
      </c>
      <c r="AE51" s="61">
        <v>4310</v>
      </c>
      <c r="AF51" s="61">
        <v>5600</v>
      </c>
      <c r="AG51" s="61">
        <v>7630</v>
      </c>
      <c r="AH51" s="61">
        <v>1862</v>
      </c>
      <c r="AI51" s="61">
        <v>2330</v>
      </c>
      <c r="AJ51" s="61">
        <v>5461</v>
      </c>
      <c r="AK51" s="61">
        <v>10100</v>
      </c>
      <c r="AL51" s="61">
        <v>7286</v>
      </c>
      <c r="AM51" s="61">
        <v>12491</v>
      </c>
      <c r="AN51" s="61">
        <v>8661</v>
      </c>
      <c r="AO51" s="61">
        <v>6634</v>
      </c>
      <c r="AP51" s="61">
        <v>8875</v>
      </c>
      <c r="AQ51" s="61">
        <v>6174</v>
      </c>
      <c r="AR51" s="61">
        <v>8281</v>
      </c>
      <c r="AS51" s="61">
        <v>5921</v>
      </c>
      <c r="AT51" s="61">
        <v>6980</v>
      </c>
      <c r="AU51" s="61">
        <v>7184</v>
      </c>
      <c r="AV51" s="61">
        <v>4306</v>
      </c>
      <c r="AW51" s="61">
        <v>3136</v>
      </c>
      <c r="AX51" s="61">
        <v>2527</v>
      </c>
      <c r="AY51" s="61">
        <v>3477</v>
      </c>
      <c r="AZ51" s="61">
        <v>1920</v>
      </c>
      <c r="BA51" s="61">
        <v>2506</v>
      </c>
      <c r="BB51" s="61">
        <v>2228</v>
      </c>
      <c r="BC51" s="61">
        <v>2842</v>
      </c>
      <c r="BD51" s="61">
        <v>2346</v>
      </c>
      <c r="BE51" s="61">
        <v>960</v>
      </c>
      <c r="BF51" s="61">
        <v>1826</v>
      </c>
      <c r="BG51" s="61">
        <v>604</v>
      </c>
      <c r="BH51" s="61">
        <v>1866</v>
      </c>
      <c r="BI51" s="61">
        <v>492</v>
      </c>
      <c r="BJ51" s="54">
        <v>1054</v>
      </c>
      <c r="BK51" s="6"/>
      <c r="BL51" s="7">
        <f t="shared" si="6"/>
        <v>7314.426229508197</v>
      </c>
    </row>
    <row r="52" spans="1:64" ht="15.75">
      <c r="A52" s="38" t="s">
        <v>103</v>
      </c>
      <c r="B52" s="61">
        <v>1098</v>
      </c>
      <c r="C52" s="61">
        <v>3393</v>
      </c>
      <c r="D52" s="61">
        <v>1953</v>
      </c>
      <c r="E52" s="61">
        <v>1077</v>
      </c>
      <c r="F52" s="61">
        <v>3061</v>
      </c>
      <c r="G52" s="61">
        <v>593</v>
      </c>
      <c r="H52" s="61">
        <v>609</v>
      </c>
      <c r="I52" s="61">
        <v>900</v>
      </c>
      <c r="J52" s="61">
        <v>4200</v>
      </c>
      <c r="K52" s="61">
        <v>6800</v>
      </c>
      <c r="L52" s="61">
        <v>500</v>
      </c>
      <c r="M52" s="61">
        <v>600</v>
      </c>
      <c r="N52" s="61">
        <v>1600</v>
      </c>
      <c r="O52" s="61">
        <v>600</v>
      </c>
      <c r="P52" s="61">
        <v>1700</v>
      </c>
      <c r="Q52" s="61">
        <v>400</v>
      </c>
      <c r="R52" s="61">
        <v>400</v>
      </c>
      <c r="S52" s="61">
        <v>1300</v>
      </c>
      <c r="T52" s="61">
        <v>1858</v>
      </c>
      <c r="U52" s="61">
        <v>2343</v>
      </c>
      <c r="V52" s="61">
        <v>973</v>
      </c>
      <c r="W52" s="61">
        <v>1163</v>
      </c>
      <c r="X52" s="61">
        <v>720</v>
      </c>
      <c r="Y52" s="61">
        <v>0</v>
      </c>
      <c r="Z52" s="61">
        <v>826</v>
      </c>
      <c r="AA52" s="61">
        <v>1467</v>
      </c>
      <c r="AB52" s="61">
        <v>8800</v>
      </c>
      <c r="AC52" s="61">
        <v>3169</v>
      </c>
      <c r="AD52" s="61">
        <v>1452</v>
      </c>
      <c r="AE52" s="61">
        <v>6200</v>
      </c>
      <c r="AF52" s="61">
        <v>2133</v>
      </c>
      <c r="AG52" s="61">
        <v>2860</v>
      </c>
      <c r="AH52" s="61">
        <v>1625</v>
      </c>
      <c r="AI52" s="61">
        <v>1893</v>
      </c>
      <c r="AJ52" s="61">
        <v>1089</v>
      </c>
      <c r="AK52" s="61">
        <v>2188</v>
      </c>
      <c r="AL52" s="61">
        <v>1706</v>
      </c>
      <c r="AM52" s="61">
        <v>2320</v>
      </c>
      <c r="AN52" s="61">
        <v>2781</v>
      </c>
      <c r="AO52" s="61">
        <v>6554</v>
      </c>
      <c r="AP52" s="61">
        <v>3438</v>
      </c>
      <c r="AQ52" s="61">
        <v>5857</v>
      </c>
      <c r="AR52" s="61">
        <v>1840</v>
      </c>
      <c r="AS52" s="61">
        <v>3229</v>
      </c>
      <c r="AT52" s="61">
        <v>4464</v>
      </c>
      <c r="AU52" s="61">
        <v>2677</v>
      </c>
      <c r="AV52" s="61">
        <v>14163</v>
      </c>
      <c r="AW52" s="61">
        <v>4680</v>
      </c>
      <c r="AX52" s="61">
        <v>1820</v>
      </c>
      <c r="AY52" s="61">
        <v>1172</v>
      </c>
      <c r="AZ52" s="61">
        <v>4058</v>
      </c>
      <c r="BA52" s="61">
        <v>1759</v>
      </c>
      <c r="BB52" s="61">
        <v>1775</v>
      </c>
      <c r="BC52" s="61">
        <v>1174</v>
      </c>
      <c r="BD52" s="61">
        <v>1429</v>
      </c>
      <c r="BE52" s="61">
        <v>1926</v>
      </c>
      <c r="BF52" s="61">
        <v>3933</v>
      </c>
      <c r="BG52" s="61">
        <v>2971</v>
      </c>
      <c r="BH52" s="61">
        <v>4152</v>
      </c>
      <c r="BI52" s="61">
        <v>5563</v>
      </c>
      <c r="BJ52" s="54">
        <v>4984</v>
      </c>
      <c r="BK52" s="6"/>
      <c r="BL52" s="7">
        <f t="shared" si="6"/>
        <v>2655.2131147540986</v>
      </c>
    </row>
    <row r="53" spans="1:64" ht="15.75">
      <c r="A53" s="38" t="s">
        <v>104</v>
      </c>
      <c r="B53" s="61">
        <v>8779</v>
      </c>
      <c r="C53" s="61">
        <v>7829</v>
      </c>
      <c r="D53" s="61">
        <v>7727</v>
      </c>
      <c r="E53" s="61">
        <v>5398</v>
      </c>
      <c r="F53" s="61">
        <v>8154</v>
      </c>
      <c r="G53" s="61">
        <v>6191</v>
      </c>
      <c r="H53" s="61">
        <v>4861</v>
      </c>
      <c r="I53" s="61">
        <v>7300</v>
      </c>
      <c r="J53" s="61">
        <v>5700</v>
      </c>
      <c r="K53" s="61">
        <v>7600</v>
      </c>
      <c r="L53" s="61">
        <v>4000</v>
      </c>
      <c r="M53" s="61">
        <v>6000</v>
      </c>
      <c r="N53" s="61">
        <v>5400</v>
      </c>
      <c r="O53" s="61">
        <v>4400</v>
      </c>
      <c r="P53" s="61">
        <v>7800</v>
      </c>
      <c r="Q53" s="61">
        <v>5600</v>
      </c>
      <c r="R53" s="61">
        <v>7500</v>
      </c>
      <c r="S53" s="61">
        <v>8000</v>
      </c>
      <c r="T53" s="61">
        <v>13884</v>
      </c>
      <c r="U53" s="61">
        <v>19248</v>
      </c>
      <c r="V53" s="61">
        <v>19800</v>
      </c>
      <c r="W53" s="61">
        <v>18065</v>
      </c>
      <c r="X53" s="61">
        <v>8695</v>
      </c>
      <c r="Y53" s="61">
        <v>20835</v>
      </c>
      <c r="Z53" s="61">
        <v>16905</v>
      </c>
      <c r="AA53" s="61">
        <v>14430</v>
      </c>
      <c r="AB53" s="61">
        <v>17198</v>
      </c>
      <c r="AC53" s="61">
        <v>18500</v>
      </c>
      <c r="AD53" s="61">
        <v>26600</v>
      </c>
      <c r="AE53" s="61">
        <v>19700</v>
      </c>
      <c r="AF53" s="61">
        <v>25650</v>
      </c>
      <c r="AG53" s="61">
        <v>20507</v>
      </c>
      <c r="AH53" s="61">
        <v>27000</v>
      </c>
      <c r="AI53" s="61">
        <v>34500</v>
      </c>
      <c r="AJ53" s="61">
        <v>29600</v>
      </c>
      <c r="AK53" s="61">
        <v>35800</v>
      </c>
      <c r="AL53" s="61">
        <v>44200</v>
      </c>
      <c r="AM53" s="61">
        <v>21530</v>
      </c>
      <c r="AN53" s="61">
        <v>17529</v>
      </c>
      <c r="AO53" s="61">
        <v>29525</v>
      </c>
      <c r="AP53" s="61">
        <v>36714</v>
      </c>
      <c r="AQ53" s="61">
        <v>22049</v>
      </c>
      <c r="AR53" s="61">
        <v>0</v>
      </c>
      <c r="AS53" s="61">
        <v>23480</v>
      </c>
      <c r="AT53" s="61">
        <v>36881</v>
      </c>
      <c r="AU53" s="61">
        <v>27225</v>
      </c>
      <c r="AV53" s="61">
        <v>28945</v>
      </c>
      <c r="AW53" s="61">
        <v>39010</v>
      </c>
      <c r="AX53" s="61">
        <v>34950</v>
      </c>
      <c r="AY53" s="61">
        <v>28445</v>
      </c>
      <c r="AZ53" s="61">
        <v>28337</v>
      </c>
      <c r="BA53" s="61">
        <v>26970</v>
      </c>
      <c r="BB53" s="61">
        <v>23155</v>
      </c>
      <c r="BC53" s="61">
        <v>35725</v>
      </c>
      <c r="BD53" s="61">
        <v>29110</v>
      </c>
      <c r="BE53" s="61">
        <v>13895</v>
      </c>
      <c r="BF53" s="61">
        <v>19230</v>
      </c>
      <c r="BG53" s="61">
        <v>28570</v>
      </c>
      <c r="BH53" s="61">
        <v>22875</v>
      </c>
      <c r="BI53" s="61">
        <v>23070</v>
      </c>
      <c r="BJ53" s="54">
        <v>18960</v>
      </c>
      <c r="BK53" s="6"/>
      <c r="BL53" s="7">
        <f t="shared" si="6"/>
        <v>19107.147540983606</v>
      </c>
    </row>
    <row r="54" spans="1:64" ht="15.75">
      <c r="A54" s="38" t="s">
        <v>105</v>
      </c>
      <c r="B54" s="61">
        <v>12829</v>
      </c>
      <c r="C54" s="61">
        <v>9586</v>
      </c>
      <c r="D54" s="61">
        <v>4458</v>
      </c>
      <c r="E54" s="61">
        <v>6779</v>
      </c>
      <c r="F54" s="61">
        <v>1544</v>
      </c>
      <c r="G54" s="61">
        <v>11621</v>
      </c>
      <c r="H54" s="61">
        <v>17961</v>
      </c>
      <c r="I54" s="61">
        <v>14100</v>
      </c>
      <c r="J54" s="61">
        <v>6800</v>
      </c>
      <c r="K54" s="61">
        <v>9100</v>
      </c>
      <c r="L54" s="61">
        <v>14700</v>
      </c>
      <c r="M54" s="61">
        <v>15100</v>
      </c>
      <c r="N54" s="61">
        <v>17800</v>
      </c>
      <c r="O54" s="61">
        <v>900</v>
      </c>
      <c r="P54" s="61">
        <v>2700</v>
      </c>
      <c r="Q54" s="61">
        <v>5000</v>
      </c>
      <c r="R54" s="61">
        <v>5300</v>
      </c>
      <c r="S54" s="61">
        <v>11400</v>
      </c>
      <c r="T54" s="61">
        <v>13035</v>
      </c>
      <c r="U54" s="61">
        <v>6240</v>
      </c>
      <c r="V54" s="61">
        <v>6035</v>
      </c>
      <c r="W54" s="61">
        <v>22725</v>
      </c>
      <c r="X54" s="61">
        <v>23385</v>
      </c>
      <c r="Y54" s="61">
        <v>24674</v>
      </c>
      <c r="Z54" s="61">
        <v>16390</v>
      </c>
      <c r="AA54" s="61">
        <v>3064</v>
      </c>
      <c r="AB54" s="61">
        <v>6504</v>
      </c>
      <c r="AC54" s="61">
        <v>2400</v>
      </c>
      <c r="AD54" s="61">
        <v>8100</v>
      </c>
      <c r="AE54" s="61">
        <v>6800</v>
      </c>
      <c r="AF54" s="61">
        <v>9200</v>
      </c>
      <c r="AG54" s="61">
        <v>10900</v>
      </c>
      <c r="AH54" s="61">
        <v>8400</v>
      </c>
      <c r="AI54" s="61">
        <v>4600</v>
      </c>
      <c r="AJ54" s="61">
        <v>8074</v>
      </c>
      <c r="AK54" s="61">
        <v>8583</v>
      </c>
      <c r="AL54" s="61">
        <v>7600</v>
      </c>
      <c r="AM54" s="61">
        <v>8685</v>
      </c>
      <c r="AN54" s="61">
        <v>5729</v>
      </c>
      <c r="AO54" s="61">
        <v>9896</v>
      </c>
      <c r="AP54" s="61">
        <v>5906</v>
      </c>
      <c r="AQ54" s="61">
        <v>5660</v>
      </c>
      <c r="AR54" s="61">
        <v>3714</v>
      </c>
      <c r="AS54" s="61">
        <v>10377</v>
      </c>
      <c r="AT54" s="61">
        <v>10349</v>
      </c>
      <c r="AU54" s="61">
        <v>4532</v>
      </c>
      <c r="AV54" s="61">
        <v>11683</v>
      </c>
      <c r="AW54" s="61">
        <v>7987</v>
      </c>
      <c r="AX54" s="61">
        <v>12104</v>
      </c>
      <c r="AY54" s="61">
        <v>13054</v>
      </c>
      <c r="AZ54" s="61">
        <v>11130</v>
      </c>
      <c r="BA54" s="61">
        <v>10126</v>
      </c>
      <c r="BB54" s="61">
        <v>11966</v>
      </c>
      <c r="BC54" s="61">
        <v>13105</v>
      </c>
      <c r="BD54" s="61">
        <v>16063</v>
      </c>
      <c r="BE54" s="61">
        <v>9982</v>
      </c>
      <c r="BF54" s="61">
        <v>6986</v>
      </c>
      <c r="BG54" s="61">
        <v>8068</v>
      </c>
      <c r="BH54" s="61">
        <v>10943</v>
      </c>
      <c r="BI54" s="61">
        <v>8850</v>
      </c>
      <c r="BJ54" s="54">
        <v>10274</v>
      </c>
      <c r="BK54" s="6"/>
      <c r="BL54" s="7">
        <f t="shared" si="6"/>
        <v>9697.639344262296</v>
      </c>
    </row>
    <row r="55" spans="1:64" ht="15.75">
      <c r="A55" s="38" t="s">
        <v>118</v>
      </c>
      <c r="B55" s="61">
        <v>92583</v>
      </c>
      <c r="C55" s="61">
        <v>150377</v>
      </c>
      <c r="D55" s="61">
        <v>93100</v>
      </c>
      <c r="E55" s="61">
        <v>24445</v>
      </c>
      <c r="F55" s="61">
        <v>31000</v>
      </c>
      <c r="G55" s="61">
        <v>22700</v>
      </c>
      <c r="H55" s="61">
        <v>25000</v>
      </c>
      <c r="I55" s="61">
        <v>10500</v>
      </c>
      <c r="J55" s="61">
        <v>11700</v>
      </c>
      <c r="K55" s="61">
        <v>56800</v>
      </c>
      <c r="L55" s="61">
        <v>20800</v>
      </c>
      <c r="M55" s="61">
        <v>54800</v>
      </c>
      <c r="N55" s="61">
        <v>23500</v>
      </c>
      <c r="O55" s="61">
        <v>30100</v>
      </c>
      <c r="P55" s="61">
        <v>52300</v>
      </c>
      <c r="Q55" s="61">
        <v>46400</v>
      </c>
      <c r="R55" s="61">
        <v>18200</v>
      </c>
      <c r="S55" s="61">
        <v>22700</v>
      </c>
      <c r="T55" s="61">
        <v>28000</v>
      </c>
      <c r="U55" s="61">
        <v>28100</v>
      </c>
      <c r="V55" s="61">
        <v>14600</v>
      </c>
      <c r="W55" s="61">
        <v>25300</v>
      </c>
      <c r="X55" s="61">
        <v>35600</v>
      </c>
      <c r="Y55" s="61">
        <v>26600</v>
      </c>
      <c r="Z55" s="61">
        <v>46900</v>
      </c>
      <c r="AA55" s="61">
        <v>29100</v>
      </c>
      <c r="AB55" s="61">
        <v>43600</v>
      </c>
      <c r="AC55" s="61">
        <v>24000</v>
      </c>
      <c r="AD55" s="61">
        <v>21600</v>
      </c>
      <c r="AE55" s="61">
        <v>26001</v>
      </c>
      <c r="AF55" s="61">
        <v>17400</v>
      </c>
      <c r="AG55" s="61">
        <v>29000</v>
      </c>
      <c r="AH55" s="61">
        <v>38100</v>
      </c>
      <c r="AI55" s="61">
        <v>27900</v>
      </c>
      <c r="AJ55" s="61">
        <v>34777</v>
      </c>
      <c r="AK55" s="61">
        <v>41166</v>
      </c>
      <c r="AL55" s="61">
        <v>48729</v>
      </c>
      <c r="AM55" s="61">
        <v>53028</v>
      </c>
      <c r="AN55" s="61">
        <v>40403</v>
      </c>
      <c r="AO55" s="61">
        <v>52482</v>
      </c>
      <c r="AP55" s="61">
        <v>43633</v>
      </c>
      <c r="AQ55" s="61">
        <v>35891</v>
      </c>
      <c r="AR55" s="61">
        <v>48850</v>
      </c>
      <c r="AS55" s="61">
        <v>40247</v>
      </c>
      <c r="AT55" s="61">
        <v>48047</v>
      </c>
      <c r="AU55" s="61">
        <v>50120</v>
      </c>
      <c r="AV55" s="61">
        <v>58773</v>
      </c>
      <c r="AW55" s="61">
        <v>36697</v>
      </c>
      <c r="AX55" s="61">
        <v>38978</v>
      </c>
      <c r="AY55" s="61">
        <v>48182</v>
      </c>
      <c r="AZ55" s="61">
        <v>52803</v>
      </c>
      <c r="BA55" s="61">
        <v>32525</v>
      </c>
      <c r="BB55" s="61">
        <v>39681</v>
      </c>
      <c r="BC55" s="61">
        <v>55507</v>
      </c>
      <c r="BD55" s="61">
        <v>58331</v>
      </c>
      <c r="BE55" s="61">
        <v>34194</v>
      </c>
      <c r="BF55" s="61">
        <v>54622</v>
      </c>
      <c r="BG55" s="61">
        <v>57386</v>
      </c>
      <c r="BH55" s="61">
        <v>33076</v>
      </c>
      <c r="BI55" s="61">
        <v>75887</v>
      </c>
      <c r="BJ55" s="54">
        <v>49985</v>
      </c>
      <c r="BK55" s="6"/>
      <c r="BL55" s="7">
        <f t="shared" si="6"/>
        <v>41193.54098360656</v>
      </c>
    </row>
    <row r="56" spans="1:64" ht="15.75">
      <c r="A56" s="38" t="s">
        <v>119</v>
      </c>
      <c r="B56" s="61">
        <v>27550</v>
      </c>
      <c r="C56" s="61">
        <v>31868</v>
      </c>
      <c r="D56" s="61">
        <v>42000</v>
      </c>
      <c r="E56" s="61">
        <v>10875</v>
      </c>
      <c r="F56" s="61">
        <v>18900</v>
      </c>
      <c r="G56" s="61">
        <v>9700</v>
      </c>
      <c r="H56" s="61">
        <v>15500</v>
      </c>
      <c r="I56" s="61">
        <v>8000</v>
      </c>
      <c r="J56" s="61">
        <v>9020</v>
      </c>
      <c r="K56" s="61">
        <v>15500</v>
      </c>
      <c r="L56" s="61">
        <v>8100</v>
      </c>
      <c r="M56" s="61">
        <v>8200</v>
      </c>
      <c r="N56" s="61">
        <v>11000</v>
      </c>
      <c r="O56" s="61">
        <v>7600</v>
      </c>
      <c r="P56" s="61">
        <v>11800</v>
      </c>
      <c r="Q56" s="61">
        <v>4100</v>
      </c>
      <c r="R56" s="61">
        <v>8500</v>
      </c>
      <c r="S56" s="61">
        <v>11300</v>
      </c>
      <c r="T56" s="61">
        <v>12104</v>
      </c>
      <c r="U56" s="61">
        <v>14141</v>
      </c>
      <c r="V56" s="61">
        <v>13400</v>
      </c>
      <c r="W56" s="61">
        <v>14927</v>
      </c>
      <c r="X56" s="61">
        <v>45321</v>
      </c>
      <c r="Y56" s="61">
        <v>33597</v>
      </c>
      <c r="Z56" s="61">
        <v>21758</v>
      </c>
      <c r="AA56" s="61">
        <v>34512</v>
      </c>
      <c r="AB56" s="61">
        <v>41903</v>
      </c>
      <c r="AC56" s="61">
        <v>27200</v>
      </c>
      <c r="AD56" s="61">
        <v>27400</v>
      </c>
      <c r="AE56" s="61">
        <v>24800</v>
      </c>
      <c r="AF56" s="61">
        <v>24107</v>
      </c>
      <c r="AG56" s="61">
        <v>25824</v>
      </c>
      <c r="AH56" s="61">
        <v>19936</v>
      </c>
      <c r="AI56" s="61">
        <v>18420</v>
      </c>
      <c r="AJ56" s="61">
        <v>14911</v>
      </c>
      <c r="AK56" s="61">
        <v>16352</v>
      </c>
      <c r="AL56" s="61">
        <v>24333</v>
      </c>
      <c r="AM56" s="61">
        <v>12585</v>
      </c>
      <c r="AN56" s="61">
        <v>14876</v>
      </c>
      <c r="AO56" s="61">
        <v>18335</v>
      </c>
      <c r="AP56" s="61">
        <v>24191</v>
      </c>
      <c r="AQ56" s="61">
        <v>18716</v>
      </c>
      <c r="AR56" s="61">
        <v>18950</v>
      </c>
      <c r="AS56" s="61">
        <v>16935</v>
      </c>
      <c r="AT56" s="61">
        <v>26964</v>
      </c>
      <c r="AU56" s="61">
        <v>16064</v>
      </c>
      <c r="AV56" s="61">
        <v>22711</v>
      </c>
      <c r="AW56" s="61">
        <v>19666</v>
      </c>
      <c r="AX56" s="61">
        <v>9250</v>
      </c>
      <c r="AY56" s="61">
        <v>12502</v>
      </c>
      <c r="AZ56" s="61">
        <v>10406</v>
      </c>
      <c r="BA56" s="61">
        <v>12336</v>
      </c>
      <c r="BB56" s="61">
        <v>9137</v>
      </c>
      <c r="BC56" s="61">
        <v>14644</v>
      </c>
      <c r="BD56" s="61">
        <v>12664</v>
      </c>
      <c r="BE56" s="61">
        <v>21287</v>
      </c>
      <c r="BF56" s="61">
        <v>13082</v>
      </c>
      <c r="BG56" s="61">
        <v>12878</v>
      </c>
      <c r="BH56" s="61">
        <v>10456</v>
      </c>
      <c r="BI56" s="61">
        <v>20993</v>
      </c>
      <c r="BJ56" s="54">
        <v>26362</v>
      </c>
      <c r="BK56" s="6"/>
      <c r="BL56" s="7">
        <f t="shared" si="6"/>
        <v>18204.081967213115</v>
      </c>
    </row>
    <row r="57" spans="1:64" ht="15.75">
      <c r="A57" s="38" t="s">
        <v>106</v>
      </c>
      <c r="B57" s="61">
        <v>44380</v>
      </c>
      <c r="C57" s="61">
        <v>23933</v>
      </c>
      <c r="D57" s="61">
        <v>23300</v>
      </c>
      <c r="E57" s="61">
        <v>25815</v>
      </c>
      <c r="F57" s="61">
        <v>17200</v>
      </c>
      <c r="G57" s="61">
        <v>12300</v>
      </c>
      <c r="H57" s="61">
        <v>19200</v>
      </c>
      <c r="I57" s="61">
        <v>9300</v>
      </c>
      <c r="J57" s="61">
        <v>20260</v>
      </c>
      <c r="K57" s="61">
        <v>21000</v>
      </c>
      <c r="L57" s="61">
        <v>10300</v>
      </c>
      <c r="M57" s="61">
        <v>9100</v>
      </c>
      <c r="N57" s="61">
        <v>8900</v>
      </c>
      <c r="O57" s="61">
        <v>14700</v>
      </c>
      <c r="P57" s="61">
        <v>21200</v>
      </c>
      <c r="Q57" s="61">
        <v>13500</v>
      </c>
      <c r="R57" s="61">
        <v>20300</v>
      </c>
      <c r="S57" s="61">
        <v>10300</v>
      </c>
      <c r="T57" s="61">
        <v>13609</v>
      </c>
      <c r="U57" s="61">
        <v>17700</v>
      </c>
      <c r="V57" s="61">
        <v>15348</v>
      </c>
      <c r="W57" s="61">
        <v>16600</v>
      </c>
      <c r="X57" s="61">
        <v>33300</v>
      </c>
      <c r="Y57" s="61">
        <v>36300</v>
      </c>
      <c r="Z57" s="61">
        <v>36100</v>
      </c>
      <c r="AA57" s="61">
        <v>10600</v>
      </c>
      <c r="AB57" s="61">
        <v>37600</v>
      </c>
      <c r="AC57" s="61">
        <v>28400</v>
      </c>
      <c r="AD57" s="61">
        <v>7000</v>
      </c>
      <c r="AE57" s="61">
        <v>19500</v>
      </c>
      <c r="AF57" s="61">
        <v>15900</v>
      </c>
      <c r="AG57" s="61">
        <v>15600</v>
      </c>
      <c r="AH57" s="61">
        <v>14061</v>
      </c>
      <c r="AI57" s="61">
        <v>18393</v>
      </c>
      <c r="AJ57" s="61">
        <v>22923</v>
      </c>
      <c r="AK57" s="61">
        <v>16704</v>
      </c>
      <c r="AL57" s="61">
        <v>14609</v>
      </c>
      <c r="AM57" s="61">
        <v>9631</v>
      </c>
      <c r="AN57" s="61">
        <v>17226</v>
      </c>
      <c r="AO57" s="61">
        <v>29421</v>
      </c>
      <c r="AP57" s="61">
        <v>12574</v>
      </c>
      <c r="AQ57" s="61">
        <v>13403</v>
      </c>
      <c r="AR57" s="61">
        <v>6102</v>
      </c>
      <c r="AS57" s="61">
        <v>14422</v>
      </c>
      <c r="AT57" s="61">
        <v>17995</v>
      </c>
      <c r="AU57" s="61">
        <v>9789</v>
      </c>
      <c r="AV57" s="61">
        <v>11951</v>
      </c>
      <c r="AW57" s="61">
        <v>12424</v>
      </c>
      <c r="AX57" s="61">
        <v>6063</v>
      </c>
      <c r="AY57" s="61">
        <v>9193</v>
      </c>
      <c r="AZ57" s="61">
        <v>4244</v>
      </c>
      <c r="BA57" s="61">
        <v>3471</v>
      </c>
      <c r="BB57" s="61">
        <v>4029</v>
      </c>
      <c r="BC57" s="61">
        <v>9777</v>
      </c>
      <c r="BD57" s="61">
        <v>4761</v>
      </c>
      <c r="BE57" s="61">
        <v>7404</v>
      </c>
      <c r="BF57" s="61">
        <v>6981</v>
      </c>
      <c r="BG57" s="61">
        <v>6837</v>
      </c>
      <c r="BH57" s="61">
        <v>3956</v>
      </c>
      <c r="BI57" s="61">
        <v>25702</v>
      </c>
      <c r="BJ57" s="54">
        <v>9729</v>
      </c>
      <c r="BK57" s="6"/>
      <c r="BL57" s="7">
        <f t="shared" si="6"/>
        <v>15939.672131147541</v>
      </c>
    </row>
    <row r="58" spans="1:64" ht="15.75">
      <c r="A58" s="38" t="s">
        <v>107</v>
      </c>
      <c r="B58" s="61">
        <v>75000</v>
      </c>
      <c r="C58" s="61">
        <v>88805</v>
      </c>
      <c r="D58" s="61">
        <v>134600</v>
      </c>
      <c r="E58" s="61">
        <v>64695</v>
      </c>
      <c r="F58" s="61">
        <v>183100</v>
      </c>
      <c r="G58" s="61">
        <v>139100</v>
      </c>
      <c r="H58" s="61">
        <v>117800</v>
      </c>
      <c r="I58" s="61">
        <v>73500</v>
      </c>
      <c r="J58" s="61">
        <v>165750</v>
      </c>
      <c r="K58" s="61">
        <v>117900</v>
      </c>
      <c r="L58" s="61">
        <v>89900</v>
      </c>
      <c r="M58" s="61">
        <v>86300</v>
      </c>
      <c r="N58" s="61">
        <v>83300</v>
      </c>
      <c r="O58" s="61">
        <v>73400</v>
      </c>
      <c r="P58" s="61">
        <v>83800</v>
      </c>
      <c r="Q58" s="61">
        <v>122800</v>
      </c>
      <c r="R58" s="61">
        <v>127800</v>
      </c>
      <c r="S58" s="61">
        <v>77600</v>
      </c>
      <c r="T58" s="61">
        <v>63780</v>
      </c>
      <c r="U58" s="61">
        <v>42200</v>
      </c>
      <c r="V58" s="61">
        <v>52400</v>
      </c>
      <c r="W58" s="61">
        <v>73954</v>
      </c>
      <c r="X58" s="61">
        <v>107996</v>
      </c>
      <c r="Y58" s="61">
        <v>94966</v>
      </c>
      <c r="Z58" s="61">
        <v>103897</v>
      </c>
      <c r="AA58" s="61">
        <v>93060</v>
      </c>
      <c r="AB58" s="61">
        <v>112805</v>
      </c>
      <c r="AC58" s="61">
        <v>71521</v>
      </c>
      <c r="AD58" s="61">
        <v>24607</v>
      </c>
      <c r="AE58" s="61">
        <v>37966</v>
      </c>
      <c r="AF58" s="61">
        <v>21177</v>
      </c>
      <c r="AG58" s="61">
        <v>34057</v>
      </c>
      <c r="AH58" s="61">
        <v>18698</v>
      </c>
      <c r="AI58" s="61">
        <v>23304</v>
      </c>
      <c r="AJ58" s="61">
        <v>32609</v>
      </c>
      <c r="AK58" s="61">
        <v>36213</v>
      </c>
      <c r="AL58" s="61">
        <v>22357</v>
      </c>
      <c r="AM58" s="61">
        <v>11122</v>
      </c>
      <c r="AN58" s="61">
        <v>19196</v>
      </c>
      <c r="AO58" s="61">
        <v>19859</v>
      </c>
      <c r="AP58" s="61">
        <v>4884</v>
      </c>
      <c r="AQ58" s="61">
        <v>9836</v>
      </c>
      <c r="AR58" s="61">
        <v>0</v>
      </c>
      <c r="AS58" s="61">
        <v>5271</v>
      </c>
      <c r="AT58" s="61">
        <v>4549</v>
      </c>
      <c r="AU58" s="61">
        <v>3978</v>
      </c>
      <c r="AV58" s="61">
        <v>4019</v>
      </c>
      <c r="AW58" s="61">
        <v>1990</v>
      </c>
      <c r="AX58" s="61">
        <v>2714</v>
      </c>
      <c r="AY58" s="61">
        <v>2317</v>
      </c>
      <c r="AZ58" s="61">
        <v>2303</v>
      </c>
      <c r="BA58" s="61">
        <v>2275</v>
      </c>
      <c r="BB58" s="61">
        <v>2235</v>
      </c>
      <c r="BC58" s="61">
        <v>0</v>
      </c>
      <c r="BD58" s="61">
        <v>2765</v>
      </c>
      <c r="BE58" s="61">
        <v>2190</v>
      </c>
      <c r="BF58" s="61">
        <v>5136</v>
      </c>
      <c r="BG58" s="61">
        <v>3186</v>
      </c>
      <c r="BH58" s="61">
        <v>2744</v>
      </c>
      <c r="BI58" s="61">
        <v>1410</v>
      </c>
      <c r="BJ58" s="54">
        <v>812</v>
      </c>
      <c r="BK58" s="6"/>
      <c r="BL58" s="7">
        <f t="shared" si="6"/>
        <v>50614.88524590164</v>
      </c>
    </row>
    <row r="59" spans="1:64" ht="15.75">
      <c r="A59" s="38" t="s">
        <v>108</v>
      </c>
      <c r="B59" s="61">
        <v>3650</v>
      </c>
      <c r="C59" s="61">
        <v>2186</v>
      </c>
      <c r="D59" s="61">
        <v>3700</v>
      </c>
      <c r="E59" s="61">
        <v>7028</v>
      </c>
      <c r="F59" s="61">
        <v>7700</v>
      </c>
      <c r="G59" s="61">
        <v>2100</v>
      </c>
      <c r="H59" s="61">
        <v>4700</v>
      </c>
      <c r="I59" s="61">
        <v>4200</v>
      </c>
      <c r="J59" s="61">
        <v>11200</v>
      </c>
      <c r="K59" s="61">
        <v>7200</v>
      </c>
      <c r="L59" s="61">
        <v>4200</v>
      </c>
      <c r="M59" s="61">
        <v>1700</v>
      </c>
      <c r="N59" s="61">
        <v>1100</v>
      </c>
      <c r="O59" s="61">
        <v>1900</v>
      </c>
      <c r="P59" s="61">
        <v>11200</v>
      </c>
      <c r="Q59" s="61">
        <v>11900</v>
      </c>
      <c r="R59" s="61">
        <v>10300</v>
      </c>
      <c r="S59" s="61">
        <v>12700</v>
      </c>
      <c r="T59" s="61">
        <v>5402</v>
      </c>
      <c r="U59" s="61">
        <v>1195</v>
      </c>
      <c r="V59" s="61">
        <v>1730</v>
      </c>
      <c r="W59" s="61">
        <v>2967</v>
      </c>
      <c r="X59" s="61">
        <v>1536</v>
      </c>
      <c r="Y59" s="61">
        <v>3703</v>
      </c>
      <c r="Z59" s="61">
        <v>2861</v>
      </c>
      <c r="AA59" s="61">
        <v>2172</v>
      </c>
      <c r="AB59" s="61">
        <v>6508</v>
      </c>
      <c r="AC59" s="61">
        <v>8627</v>
      </c>
      <c r="AD59" s="61">
        <v>2423</v>
      </c>
      <c r="AE59" s="61">
        <v>2009</v>
      </c>
      <c r="AF59" s="61">
        <v>5474</v>
      </c>
      <c r="AG59" s="61">
        <v>1716</v>
      </c>
      <c r="AH59" s="61">
        <v>3004</v>
      </c>
      <c r="AI59" s="61">
        <v>3311</v>
      </c>
      <c r="AJ59" s="61">
        <v>2117</v>
      </c>
      <c r="AK59" s="61">
        <v>2407</v>
      </c>
      <c r="AL59" s="61">
        <v>871</v>
      </c>
      <c r="AM59" s="61">
        <v>2443</v>
      </c>
      <c r="AN59" s="61">
        <v>1897</v>
      </c>
      <c r="AO59" s="61">
        <v>2658</v>
      </c>
      <c r="AP59" s="61">
        <v>4448</v>
      </c>
      <c r="AQ59" s="61">
        <v>5069</v>
      </c>
      <c r="AR59" s="61">
        <v>4976</v>
      </c>
      <c r="AS59" s="61">
        <v>292</v>
      </c>
      <c r="AT59" s="61">
        <v>2443</v>
      </c>
      <c r="AU59" s="61">
        <v>1802</v>
      </c>
      <c r="AV59" s="61">
        <v>6763</v>
      </c>
      <c r="AW59" s="61">
        <v>2624</v>
      </c>
      <c r="AX59" s="61">
        <v>849</v>
      </c>
      <c r="AY59" s="61">
        <v>476</v>
      </c>
      <c r="AZ59" s="61">
        <v>475</v>
      </c>
      <c r="BA59" s="61">
        <v>810</v>
      </c>
      <c r="BB59" s="61">
        <v>745</v>
      </c>
      <c r="BC59" s="61">
        <v>659</v>
      </c>
      <c r="BD59" s="61">
        <v>715</v>
      </c>
      <c r="BE59" s="61">
        <v>903</v>
      </c>
      <c r="BF59" s="61">
        <v>844</v>
      </c>
      <c r="BG59" s="61">
        <v>552</v>
      </c>
      <c r="BH59" s="61">
        <v>953</v>
      </c>
      <c r="BI59" s="61">
        <v>523</v>
      </c>
      <c r="BJ59" s="54">
        <v>601</v>
      </c>
      <c r="BK59" s="6"/>
      <c r="BL59" s="7">
        <f t="shared" si="6"/>
        <v>3495.3606557377047</v>
      </c>
    </row>
    <row r="60" spans="1:64" ht="15.75">
      <c r="A60" s="38" t="s">
        <v>109</v>
      </c>
      <c r="B60" s="61">
        <v>51246</v>
      </c>
      <c r="C60" s="61">
        <v>40584</v>
      </c>
      <c r="D60" s="61">
        <v>43300</v>
      </c>
      <c r="E60" s="61">
        <v>12102</v>
      </c>
      <c r="F60" s="61">
        <v>16600</v>
      </c>
      <c r="G60" s="61">
        <v>4300</v>
      </c>
      <c r="H60" s="61">
        <v>4200</v>
      </c>
      <c r="I60" s="61">
        <v>4800</v>
      </c>
      <c r="J60" s="61">
        <v>5300</v>
      </c>
      <c r="K60" s="61">
        <v>2600</v>
      </c>
      <c r="L60" s="61">
        <v>1900</v>
      </c>
      <c r="M60" s="61">
        <v>2600</v>
      </c>
      <c r="N60" s="61">
        <v>3000</v>
      </c>
      <c r="O60" s="61">
        <v>200</v>
      </c>
      <c r="P60" s="61">
        <v>4700</v>
      </c>
      <c r="Q60" s="61">
        <v>5500</v>
      </c>
      <c r="R60" s="61">
        <v>900</v>
      </c>
      <c r="S60" s="61">
        <v>2400</v>
      </c>
      <c r="T60" s="61">
        <v>1175</v>
      </c>
      <c r="U60" s="61">
        <v>800</v>
      </c>
      <c r="V60" s="61">
        <v>958</v>
      </c>
      <c r="W60" s="61">
        <v>1927</v>
      </c>
      <c r="X60" s="61">
        <v>780</v>
      </c>
      <c r="Y60" s="61">
        <v>933</v>
      </c>
      <c r="Z60" s="61">
        <v>852</v>
      </c>
      <c r="AA60" s="61">
        <v>385</v>
      </c>
      <c r="AB60" s="61">
        <v>1372</v>
      </c>
      <c r="AC60" s="61">
        <v>700</v>
      </c>
      <c r="AD60" s="61">
        <v>666</v>
      </c>
      <c r="AE60" s="61">
        <v>1204</v>
      </c>
      <c r="AF60" s="61">
        <v>527</v>
      </c>
      <c r="AG60" s="61">
        <v>584</v>
      </c>
      <c r="AH60" s="61">
        <v>400</v>
      </c>
      <c r="AI60" s="61">
        <v>634</v>
      </c>
      <c r="AJ60" s="61">
        <v>382</v>
      </c>
      <c r="AK60" s="61">
        <v>261</v>
      </c>
      <c r="AL60" s="61">
        <v>387</v>
      </c>
      <c r="AM60" s="61">
        <v>415</v>
      </c>
      <c r="AN60" s="61">
        <v>679</v>
      </c>
      <c r="AO60" s="61">
        <v>564</v>
      </c>
      <c r="AP60" s="61">
        <v>482</v>
      </c>
      <c r="AQ60" s="61">
        <v>987</v>
      </c>
      <c r="AR60" s="61">
        <v>528</v>
      </c>
      <c r="AS60" s="61">
        <v>574</v>
      </c>
      <c r="AT60" s="61">
        <v>227</v>
      </c>
      <c r="AU60" s="61">
        <v>936</v>
      </c>
      <c r="AV60" s="61">
        <v>475</v>
      </c>
      <c r="AW60" s="61">
        <v>254</v>
      </c>
      <c r="AX60" s="61">
        <v>529</v>
      </c>
      <c r="AY60" s="61">
        <v>0</v>
      </c>
      <c r="AZ60" s="61">
        <v>0</v>
      </c>
      <c r="BA60" s="61">
        <v>0</v>
      </c>
      <c r="BB60" s="61">
        <v>0</v>
      </c>
      <c r="BC60" s="61">
        <v>0</v>
      </c>
      <c r="BD60" s="61">
        <v>0</v>
      </c>
      <c r="BE60" s="61">
        <v>0</v>
      </c>
      <c r="BF60" s="61">
        <v>0</v>
      </c>
      <c r="BG60" s="61">
        <v>0</v>
      </c>
      <c r="BH60" s="61">
        <v>0</v>
      </c>
      <c r="BI60" s="61">
        <v>0</v>
      </c>
      <c r="BJ60" s="54">
        <v>0</v>
      </c>
      <c r="BK60" s="6"/>
      <c r="BL60" s="7">
        <f t="shared" si="6"/>
        <v>3734.5737704918033</v>
      </c>
    </row>
    <row r="61" spans="1:64" ht="16.5" thickBot="1">
      <c r="A61" s="9" t="s">
        <v>110</v>
      </c>
      <c r="B61" s="10">
        <f aca="true" t="shared" si="7" ref="B61:AZ61">SUM(B44:B60)</f>
        <v>340736</v>
      </c>
      <c r="C61" s="10">
        <f t="shared" si="7"/>
        <v>375515</v>
      </c>
      <c r="D61" s="10">
        <f t="shared" si="7"/>
        <v>365008</v>
      </c>
      <c r="E61" s="10">
        <f t="shared" si="7"/>
        <v>169716</v>
      </c>
      <c r="F61" s="10">
        <f t="shared" si="7"/>
        <v>298844</v>
      </c>
      <c r="G61" s="10">
        <f t="shared" si="7"/>
        <v>225770</v>
      </c>
      <c r="H61" s="10">
        <f t="shared" si="7"/>
        <v>225904</v>
      </c>
      <c r="I61" s="10">
        <f t="shared" si="7"/>
        <v>148800</v>
      </c>
      <c r="J61" s="10">
        <f t="shared" si="7"/>
        <v>252680</v>
      </c>
      <c r="K61" s="10">
        <f t="shared" si="7"/>
        <v>261900</v>
      </c>
      <c r="L61" s="10">
        <f t="shared" si="7"/>
        <v>175100</v>
      </c>
      <c r="M61" s="10">
        <f t="shared" si="7"/>
        <v>207500</v>
      </c>
      <c r="N61" s="10">
        <f t="shared" si="7"/>
        <v>169800</v>
      </c>
      <c r="O61" s="10">
        <f t="shared" si="7"/>
        <v>150500</v>
      </c>
      <c r="P61" s="10">
        <f t="shared" si="7"/>
        <v>216700</v>
      </c>
      <c r="Q61" s="10">
        <f t="shared" si="7"/>
        <v>231000</v>
      </c>
      <c r="R61" s="10">
        <f t="shared" si="7"/>
        <v>230800</v>
      </c>
      <c r="S61" s="10">
        <f t="shared" si="7"/>
        <v>186600</v>
      </c>
      <c r="T61" s="10">
        <f t="shared" si="7"/>
        <v>173303</v>
      </c>
      <c r="U61" s="10">
        <f t="shared" si="7"/>
        <v>151960</v>
      </c>
      <c r="V61" s="10">
        <f t="shared" si="7"/>
        <v>150934</v>
      </c>
      <c r="W61" s="10">
        <f t="shared" si="7"/>
        <v>197047</v>
      </c>
      <c r="X61" s="10">
        <f t="shared" si="7"/>
        <v>272720</v>
      </c>
      <c r="Y61" s="10">
        <f t="shared" si="7"/>
        <v>259415</v>
      </c>
      <c r="Z61" s="10">
        <f t="shared" si="7"/>
        <v>262416</v>
      </c>
      <c r="AA61" s="10">
        <f t="shared" si="7"/>
        <v>214491</v>
      </c>
      <c r="AB61" s="10">
        <f t="shared" si="7"/>
        <v>299501</v>
      </c>
      <c r="AC61" s="10">
        <f t="shared" si="7"/>
        <v>216125</v>
      </c>
      <c r="AD61" s="10">
        <f t="shared" si="7"/>
        <v>169895</v>
      </c>
      <c r="AE61" s="10">
        <f t="shared" si="7"/>
        <v>165755</v>
      </c>
      <c r="AF61" s="10">
        <f t="shared" si="7"/>
        <v>145892</v>
      </c>
      <c r="AG61" s="10">
        <f t="shared" si="7"/>
        <v>165228</v>
      </c>
      <c r="AH61" s="10">
        <f t="shared" si="7"/>
        <v>149833</v>
      </c>
      <c r="AI61" s="10">
        <f t="shared" si="7"/>
        <v>154324</v>
      </c>
      <c r="AJ61" s="10">
        <f t="shared" si="7"/>
        <v>182165</v>
      </c>
      <c r="AK61" s="10">
        <f t="shared" si="7"/>
        <v>189468</v>
      </c>
      <c r="AL61" s="10">
        <f t="shared" si="7"/>
        <v>200256</v>
      </c>
      <c r="AM61" s="10">
        <f t="shared" si="7"/>
        <v>165897</v>
      </c>
      <c r="AN61" s="10">
        <f t="shared" si="7"/>
        <v>164370</v>
      </c>
      <c r="AO61" s="10">
        <f t="shared" si="7"/>
        <v>198086</v>
      </c>
      <c r="AP61" s="10">
        <f t="shared" si="7"/>
        <v>179679</v>
      </c>
      <c r="AQ61" s="10">
        <f t="shared" si="7"/>
        <v>150238</v>
      </c>
      <c r="AR61" s="10">
        <f t="shared" si="7"/>
        <v>119251</v>
      </c>
      <c r="AS61" s="10">
        <f t="shared" si="7"/>
        <v>144607</v>
      </c>
      <c r="AT61" s="10">
        <f t="shared" si="7"/>
        <v>176345</v>
      </c>
      <c r="AU61" s="10">
        <f t="shared" si="7"/>
        <v>153535</v>
      </c>
      <c r="AV61" s="10">
        <f t="shared" si="7"/>
        <v>181114</v>
      </c>
      <c r="AW61" s="10">
        <f t="shared" si="7"/>
        <v>161365</v>
      </c>
      <c r="AX61" s="10">
        <f t="shared" si="7"/>
        <v>133237</v>
      </c>
      <c r="AY61" s="10">
        <f t="shared" si="7"/>
        <v>139831</v>
      </c>
      <c r="AZ61" s="10">
        <f t="shared" si="7"/>
        <v>131802</v>
      </c>
      <c r="BA61" s="10">
        <f>SUM(BA44:BA60)</f>
        <v>116148</v>
      </c>
      <c r="BB61" s="10">
        <f>SUM(BB44:BB60)</f>
        <v>105058</v>
      </c>
      <c r="BC61" s="10">
        <f aca="true" t="shared" si="8" ref="BC61:BJ61">SUM(BC44:BC60)</f>
        <v>144709</v>
      </c>
      <c r="BD61" s="10">
        <f t="shared" si="8"/>
        <v>139335</v>
      </c>
      <c r="BE61" s="10">
        <f t="shared" si="8"/>
        <v>103980</v>
      </c>
      <c r="BF61" s="10">
        <f t="shared" si="8"/>
        <v>123271</v>
      </c>
      <c r="BG61" s="10">
        <f t="shared" si="8"/>
        <v>136169</v>
      </c>
      <c r="BH61" s="10">
        <f t="shared" si="8"/>
        <v>103166</v>
      </c>
      <c r="BI61" s="10">
        <f t="shared" si="8"/>
        <v>183767</v>
      </c>
      <c r="BJ61" s="17">
        <f t="shared" si="8"/>
        <v>145072</v>
      </c>
      <c r="BK61" s="11"/>
      <c r="BL61" s="12">
        <f>AVERAGE(B61:BJ61)</f>
        <v>187764.47540983607</v>
      </c>
    </row>
    <row r="62" spans="1:64" ht="16.5" thickBot="1">
      <c r="A62" s="15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8"/>
      <c r="BK62" s="19"/>
      <c r="BL62" s="7"/>
    </row>
    <row r="63" spans="1:64" ht="16.5" thickBot="1">
      <c r="A63" s="20" t="s">
        <v>111</v>
      </c>
      <c r="B63" s="21">
        <f>B14+B26+B42+B61</f>
        <v>6980983</v>
      </c>
      <c r="C63" s="21">
        <f aca="true" t="shared" si="9" ref="C63:AZ63">C14+C26+C42+C61</f>
        <v>8707880</v>
      </c>
      <c r="D63" s="21">
        <f t="shared" si="9"/>
        <v>8897102</v>
      </c>
      <c r="E63" s="21">
        <f t="shared" si="9"/>
        <v>9960948</v>
      </c>
      <c r="F63" s="21">
        <f t="shared" si="9"/>
        <v>8388597</v>
      </c>
      <c r="G63" s="21">
        <f t="shared" si="9"/>
        <v>6523106</v>
      </c>
      <c r="H63" s="21">
        <f t="shared" si="9"/>
        <v>6294554</v>
      </c>
      <c r="I63" s="21">
        <f t="shared" si="9"/>
        <v>4900718</v>
      </c>
      <c r="J63" s="21">
        <f t="shared" si="9"/>
        <v>6204324</v>
      </c>
      <c r="K63" s="21">
        <f t="shared" si="9"/>
        <v>8190109</v>
      </c>
      <c r="L63" s="21">
        <f t="shared" si="9"/>
        <v>5765456</v>
      </c>
      <c r="M63" s="21">
        <f t="shared" si="9"/>
        <v>7225369</v>
      </c>
      <c r="N63" s="21">
        <f t="shared" si="9"/>
        <v>7198552</v>
      </c>
      <c r="O63" s="21">
        <f t="shared" si="9"/>
        <v>6620350</v>
      </c>
      <c r="P63" s="21">
        <f t="shared" si="9"/>
        <v>5418553</v>
      </c>
      <c r="Q63" s="21">
        <f t="shared" si="9"/>
        <v>8869183</v>
      </c>
      <c r="R63" s="21">
        <f t="shared" si="9"/>
        <v>8608613</v>
      </c>
      <c r="S63" s="21">
        <f t="shared" si="9"/>
        <v>8938287</v>
      </c>
      <c r="T63" s="21">
        <f t="shared" si="9"/>
        <v>7209184</v>
      </c>
      <c r="U63" s="21">
        <f t="shared" si="9"/>
        <v>5290326</v>
      </c>
      <c r="V63" s="21">
        <f t="shared" si="9"/>
        <v>6163863</v>
      </c>
      <c r="W63" s="21">
        <f t="shared" si="9"/>
        <v>7609350</v>
      </c>
      <c r="X63" s="21">
        <f t="shared" si="9"/>
        <v>6964075</v>
      </c>
      <c r="Y63" s="21">
        <f t="shared" si="9"/>
        <v>6541484</v>
      </c>
      <c r="Z63" s="21">
        <f t="shared" si="9"/>
        <v>6110806</v>
      </c>
      <c r="AA63" s="21">
        <f t="shared" si="9"/>
        <v>5805699</v>
      </c>
      <c r="AB63" s="21">
        <f t="shared" si="9"/>
        <v>6818359</v>
      </c>
      <c r="AC63" s="21">
        <f t="shared" si="9"/>
        <v>5909445</v>
      </c>
      <c r="AD63" s="21">
        <f t="shared" si="9"/>
        <v>5180300</v>
      </c>
      <c r="AE63" s="21">
        <f t="shared" si="9"/>
        <v>4163614</v>
      </c>
      <c r="AF63" s="21">
        <f t="shared" si="9"/>
        <v>4790539</v>
      </c>
      <c r="AG63" s="21">
        <f t="shared" si="9"/>
        <v>4406424</v>
      </c>
      <c r="AH63" s="21">
        <f t="shared" si="9"/>
        <v>4603339</v>
      </c>
      <c r="AI63" s="21">
        <f t="shared" si="9"/>
        <v>5418672</v>
      </c>
      <c r="AJ63" s="21">
        <f t="shared" si="9"/>
        <v>5444805</v>
      </c>
      <c r="AK63" s="21">
        <f t="shared" si="9"/>
        <v>5591033</v>
      </c>
      <c r="AL63" s="21">
        <f t="shared" si="9"/>
        <v>5038674</v>
      </c>
      <c r="AM63" s="21">
        <f t="shared" si="9"/>
        <v>4998965</v>
      </c>
      <c r="AN63" s="21">
        <f t="shared" si="9"/>
        <v>3243110</v>
      </c>
      <c r="AO63" s="21">
        <f t="shared" si="9"/>
        <v>4508212</v>
      </c>
      <c r="AP63" s="21">
        <f t="shared" si="9"/>
        <v>5019790</v>
      </c>
      <c r="AQ63" s="21">
        <f t="shared" si="9"/>
        <v>5340645</v>
      </c>
      <c r="AR63" s="21">
        <f t="shared" si="9"/>
        <v>4915195</v>
      </c>
      <c r="AS63" s="21">
        <f t="shared" si="9"/>
        <v>6014219</v>
      </c>
      <c r="AT63" s="21">
        <f t="shared" si="9"/>
        <v>7238643</v>
      </c>
      <c r="AU63" s="21">
        <f t="shared" si="9"/>
        <v>6271119</v>
      </c>
      <c r="AV63" s="21">
        <f t="shared" si="9"/>
        <v>5671581</v>
      </c>
      <c r="AW63" s="21">
        <f t="shared" si="9"/>
        <v>5789492</v>
      </c>
      <c r="AX63" s="21">
        <f>AX14+AX26+AX42+AX61</f>
        <v>4781458</v>
      </c>
      <c r="AY63" s="21">
        <f>AY14+AY26+AY42+AY61</f>
        <v>3764071</v>
      </c>
      <c r="AZ63" s="21">
        <f t="shared" si="9"/>
        <v>4819337</v>
      </c>
      <c r="BA63" s="21">
        <f>BA14+BA26+BA42+BA61</f>
        <v>5049298</v>
      </c>
      <c r="BB63" s="21">
        <f>BB14+BB26+BB42+BB61</f>
        <v>5162138</v>
      </c>
      <c r="BC63" s="21">
        <f aca="true" t="shared" si="10" ref="BC63:BJ63">BC14+BC26+BC42+BC61</f>
        <v>4981615</v>
      </c>
      <c r="BD63" s="21">
        <f t="shared" si="10"/>
        <v>4316337</v>
      </c>
      <c r="BE63" s="21">
        <f t="shared" si="10"/>
        <v>6556123</v>
      </c>
      <c r="BF63" s="21">
        <f t="shared" si="10"/>
        <v>5070086</v>
      </c>
      <c r="BG63" s="21">
        <f t="shared" si="10"/>
        <v>5707114</v>
      </c>
      <c r="BH63" s="21">
        <f t="shared" si="10"/>
        <v>5496385</v>
      </c>
      <c r="BI63" s="21">
        <f t="shared" si="10"/>
        <v>5361527</v>
      </c>
      <c r="BJ63" s="22">
        <f t="shared" si="10"/>
        <v>5636271</v>
      </c>
      <c r="BK63" s="23"/>
      <c r="BL63" s="12">
        <f>AVERAGE(B63:BJ63)</f>
        <v>6040416.491803279</v>
      </c>
    </row>
    <row r="64" spans="1:64" ht="16.5" thickBot="1">
      <c r="A64" s="1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5"/>
      <c r="BK64" s="6"/>
      <c r="BL64" s="7"/>
    </row>
    <row r="65" spans="1:64" ht="15.75">
      <c r="A65" s="24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25"/>
      <c r="BK65" s="6"/>
      <c r="BL65" s="7"/>
    </row>
    <row r="66" spans="1:64" ht="16.5" thickBot="1">
      <c r="A66" s="26" t="str">
        <f>A1</f>
        <v>MALLARD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5"/>
      <c r="BK66" s="6"/>
      <c r="BL66" s="7"/>
    </row>
    <row r="67" spans="1:64" ht="15.75">
      <c r="A67" s="24" t="s">
        <v>112</v>
      </c>
      <c r="B67" s="8">
        <f>B61</f>
        <v>340736</v>
      </c>
      <c r="C67" s="8">
        <f>C61</f>
        <v>375515</v>
      </c>
      <c r="D67" s="8">
        <f aca="true" t="shared" si="11" ref="D67:AZ67">D61</f>
        <v>365008</v>
      </c>
      <c r="E67" s="8">
        <f t="shared" si="11"/>
        <v>169716</v>
      </c>
      <c r="F67" s="8">
        <f t="shared" si="11"/>
        <v>298844</v>
      </c>
      <c r="G67" s="8">
        <f t="shared" si="11"/>
        <v>225770</v>
      </c>
      <c r="H67" s="8">
        <f t="shared" si="11"/>
        <v>225904</v>
      </c>
      <c r="I67" s="8">
        <f t="shared" si="11"/>
        <v>148800</v>
      </c>
      <c r="J67" s="8">
        <f t="shared" si="11"/>
        <v>252680</v>
      </c>
      <c r="K67" s="8">
        <f t="shared" si="11"/>
        <v>261900</v>
      </c>
      <c r="L67" s="8">
        <f t="shared" si="11"/>
        <v>175100</v>
      </c>
      <c r="M67" s="8">
        <f t="shared" si="11"/>
        <v>207500</v>
      </c>
      <c r="N67" s="8">
        <f t="shared" si="11"/>
        <v>169800</v>
      </c>
      <c r="O67" s="8">
        <f t="shared" si="11"/>
        <v>150500</v>
      </c>
      <c r="P67" s="8">
        <f t="shared" si="11"/>
        <v>216700</v>
      </c>
      <c r="Q67" s="8">
        <f t="shared" si="11"/>
        <v>231000</v>
      </c>
      <c r="R67" s="8">
        <f t="shared" si="11"/>
        <v>230800</v>
      </c>
      <c r="S67" s="8">
        <f t="shared" si="11"/>
        <v>186600</v>
      </c>
      <c r="T67" s="8">
        <f t="shared" si="11"/>
        <v>173303</v>
      </c>
      <c r="U67" s="8">
        <f t="shared" si="11"/>
        <v>151960</v>
      </c>
      <c r="V67" s="8">
        <f t="shared" si="11"/>
        <v>150934</v>
      </c>
      <c r="W67" s="8">
        <f t="shared" si="11"/>
        <v>197047</v>
      </c>
      <c r="X67" s="8">
        <f t="shared" si="11"/>
        <v>272720</v>
      </c>
      <c r="Y67" s="8">
        <f t="shared" si="11"/>
        <v>259415</v>
      </c>
      <c r="Z67" s="8">
        <f t="shared" si="11"/>
        <v>262416</v>
      </c>
      <c r="AA67" s="8">
        <f t="shared" si="11"/>
        <v>214491</v>
      </c>
      <c r="AB67" s="8">
        <f t="shared" si="11"/>
        <v>299501</v>
      </c>
      <c r="AC67" s="8">
        <f t="shared" si="11"/>
        <v>216125</v>
      </c>
      <c r="AD67" s="8">
        <f t="shared" si="11"/>
        <v>169895</v>
      </c>
      <c r="AE67" s="8">
        <f t="shared" si="11"/>
        <v>165755</v>
      </c>
      <c r="AF67" s="8">
        <f t="shared" si="11"/>
        <v>145892</v>
      </c>
      <c r="AG67" s="8">
        <f t="shared" si="11"/>
        <v>165228</v>
      </c>
      <c r="AH67" s="8">
        <f t="shared" si="11"/>
        <v>149833</v>
      </c>
      <c r="AI67" s="8">
        <f t="shared" si="11"/>
        <v>154324</v>
      </c>
      <c r="AJ67" s="8">
        <f t="shared" si="11"/>
        <v>182165</v>
      </c>
      <c r="AK67" s="8">
        <f t="shared" si="11"/>
        <v>189468</v>
      </c>
      <c r="AL67" s="8">
        <f t="shared" si="11"/>
        <v>200256</v>
      </c>
      <c r="AM67" s="8">
        <f t="shared" si="11"/>
        <v>165897</v>
      </c>
      <c r="AN67" s="8">
        <f t="shared" si="11"/>
        <v>164370</v>
      </c>
      <c r="AO67" s="8">
        <f t="shared" si="11"/>
        <v>198086</v>
      </c>
      <c r="AP67" s="8">
        <f t="shared" si="11"/>
        <v>179679</v>
      </c>
      <c r="AQ67" s="8">
        <f t="shared" si="11"/>
        <v>150238</v>
      </c>
      <c r="AR67" s="8">
        <f t="shared" si="11"/>
        <v>119251</v>
      </c>
      <c r="AS67" s="8">
        <f t="shared" si="11"/>
        <v>144607</v>
      </c>
      <c r="AT67" s="8">
        <f t="shared" si="11"/>
        <v>176345</v>
      </c>
      <c r="AU67" s="8">
        <f t="shared" si="11"/>
        <v>153535</v>
      </c>
      <c r="AV67" s="8">
        <f t="shared" si="11"/>
        <v>181114</v>
      </c>
      <c r="AW67" s="8">
        <f t="shared" si="11"/>
        <v>161365</v>
      </c>
      <c r="AX67" s="8">
        <f t="shared" si="11"/>
        <v>133237</v>
      </c>
      <c r="AY67" s="8">
        <f t="shared" si="11"/>
        <v>139831</v>
      </c>
      <c r="AZ67" s="8">
        <f t="shared" si="11"/>
        <v>131802</v>
      </c>
      <c r="BA67" s="8">
        <f>BA61</f>
        <v>116148</v>
      </c>
      <c r="BB67" s="8">
        <f>BB61</f>
        <v>105058</v>
      </c>
      <c r="BC67" s="8">
        <f aca="true" t="shared" si="12" ref="BC67:BJ67">BC61</f>
        <v>144709</v>
      </c>
      <c r="BD67" s="8">
        <f t="shared" si="12"/>
        <v>139335</v>
      </c>
      <c r="BE67" s="8">
        <f t="shared" si="12"/>
        <v>103980</v>
      </c>
      <c r="BF67" s="8">
        <f t="shared" si="12"/>
        <v>123271</v>
      </c>
      <c r="BG67" s="8">
        <f t="shared" si="12"/>
        <v>136169</v>
      </c>
      <c r="BH67" s="8">
        <f t="shared" si="12"/>
        <v>103166</v>
      </c>
      <c r="BI67" s="8">
        <f t="shared" si="12"/>
        <v>183767</v>
      </c>
      <c r="BJ67" s="25">
        <f t="shared" si="12"/>
        <v>145072</v>
      </c>
      <c r="BK67" s="6"/>
      <c r="BL67" s="7">
        <f>AVERAGE(B67:BJ67)</f>
        <v>187764.47540983607</v>
      </c>
    </row>
    <row r="68" spans="1:64" ht="15.75">
      <c r="A68" s="3" t="s">
        <v>113</v>
      </c>
      <c r="B68" s="4">
        <f>B42</f>
        <v>3576772</v>
      </c>
      <c r="C68" s="4">
        <f>C42</f>
        <v>5175425</v>
      </c>
      <c r="D68" s="4">
        <f aca="true" t="shared" si="13" ref="D68:AZ68">D42</f>
        <v>5268308</v>
      </c>
      <c r="E68" s="4">
        <f t="shared" si="13"/>
        <v>4018916</v>
      </c>
      <c r="F68" s="4">
        <f t="shared" si="13"/>
        <v>3917720</v>
      </c>
      <c r="G68" s="4">
        <f t="shared" si="13"/>
        <v>3016760</v>
      </c>
      <c r="H68" s="4">
        <f t="shared" si="13"/>
        <v>3244899</v>
      </c>
      <c r="I68" s="4">
        <f t="shared" si="13"/>
        <v>1992260</v>
      </c>
      <c r="J68" s="4">
        <f t="shared" si="13"/>
        <v>2729749</v>
      </c>
      <c r="K68" s="4">
        <f t="shared" si="13"/>
        <v>4069648</v>
      </c>
      <c r="L68" s="4">
        <f t="shared" si="13"/>
        <v>2971994</v>
      </c>
      <c r="M68" s="4">
        <f t="shared" si="13"/>
        <v>4105433</v>
      </c>
      <c r="N68" s="4">
        <f t="shared" si="13"/>
        <v>3728920</v>
      </c>
      <c r="O68" s="4">
        <f t="shared" si="13"/>
        <v>2200500</v>
      </c>
      <c r="P68" s="4">
        <f t="shared" si="13"/>
        <v>2123700</v>
      </c>
      <c r="Q68" s="4">
        <f t="shared" si="13"/>
        <v>3942900</v>
      </c>
      <c r="R68" s="4">
        <f t="shared" si="13"/>
        <v>3751300</v>
      </c>
      <c r="S68" s="4">
        <f t="shared" si="13"/>
        <v>2794000</v>
      </c>
      <c r="T68" s="4">
        <f t="shared" si="13"/>
        <v>2911600</v>
      </c>
      <c r="U68" s="4">
        <f t="shared" si="13"/>
        <v>2056600</v>
      </c>
      <c r="V68" s="4">
        <f t="shared" si="13"/>
        <v>2860600</v>
      </c>
      <c r="W68" s="4">
        <f t="shared" si="13"/>
        <v>3945400</v>
      </c>
      <c r="X68" s="4">
        <f t="shared" si="13"/>
        <v>3133200</v>
      </c>
      <c r="Y68" s="4">
        <f t="shared" si="13"/>
        <v>2604900</v>
      </c>
      <c r="Z68" s="4">
        <f t="shared" si="13"/>
        <v>3072800</v>
      </c>
      <c r="AA68" s="4">
        <f t="shared" si="13"/>
        <v>2359500</v>
      </c>
      <c r="AB68" s="4">
        <f t="shared" si="13"/>
        <v>2621800</v>
      </c>
      <c r="AC68" s="4">
        <f t="shared" si="13"/>
        <v>2492398</v>
      </c>
      <c r="AD68" s="4">
        <f t="shared" si="13"/>
        <v>1878021</v>
      </c>
      <c r="AE68" s="4">
        <f t="shared" si="13"/>
        <v>1438810</v>
      </c>
      <c r="AF68" s="4">
        <f t="shared" si="13"/>
        <v>1968460</v>
      </c>
      <c r="AG68" s="4">
        <f t="shared" si="13"/>
        <v>2168174</v>
      </c>
      <c r="AH68" s="4">
        <f t="shared" si="13"/>
        <v>1922863</v>
      </c>
      <c r="AI68" s="4">
        <f t="shared" si="13"/>
        <v>2777431</v>
      </c>
      <c r="AJ68" s="4">
        <f t="shared" si="13"/>
        <v>2741900</v>
      </c>
      <c r="AK68" s="4">
        <f t="shared" si="13"/>
        <v>2586260</v>
      </c>
      <c r="AL68" s="4">
        <f t="shared" si="13"/>
        <v>2483048</v>
      </c>
      <c r="AM68" s="4">
        <f t="shared" si="13"/>
        <v>1744036</v>
      </c>
      <c r="AN68" s="4">
        <f t="shared" si="13"/>
        <v>1721749</v>
      </c>
      <c r="AO68" s="4">
        <f t="shared" si="13"/>
        <v>2180584</v>
      </c>
      <c r="AP68" s="4">
        <f t="shared" si="13"/>
        <v>2786844</v>
      </c>
      <c r="AQ68" s="4">
        <f t="shared" si="13"/>
        <v>2890151</v>
      </c>
      <c r="AR68" s="4">
        <f t="shared" si="13"/>
        <v>2421140</v>
      </c>
      <c r="AS68" s="4">
        <f t="shared" si="13"/>
        <v>2316015</v>
      </c>
      <c r="AT68" s="4">
        <f t="shared" si="13"/>
        <v>2389286</v>
      </c>
      <c r="AU68" s="4">
        <f t="shared" si="13"/>
        <v>2858770</v>
      </c>
      <c r="AV68" s="4">
        <f t="shared" si="13"/>
        <v>2561383</v>
      </c>
      <c r="AW68" s="4">
        <f t="shared" si="13"/>
        <v>2807409</v>
      </c>
      <c r="AX68" s="4">
        <f t="shared" si="13"/>
        <v>1864474</v>
      </c>
      <c r="AY68" s="4">
        <f t="shared" si="13"/>
        <v>1612770</v>
      </c>
      <c r="AZ68" s="4">
        <f t="shared" si="13"/>
        <v>1904121</v>
      </c>
      <c r="BA68" s="4">
        <f>BA42</f>
        <v>2144531</v>
      </c>
      <c r="BB68" s="4">
        <f>BB42</f>
        <v>1771178</v>
      </c>
      <c r="BC68" s="4">
        <f aca="true" t="shared" si="14" ref="BC68:BJ68">BC42</f>
        <v>2010755</v>
      </c>
      <c r="BD68" s="4">
        <f t="shared" si="14"/>
        <v>1811421</v>
      </c>
      <c r="BE68" s="4">
        <f t="shared" si="14"/>
        <v>4051759</v>
      </c>
      <c r="BF68" s="4">
        <f t="shared" si="14"/>
        <v>2656999</v>
      </c>
      <c r="BG68" s="4">
        <f t="shared" si="14"/>
        <v>2808991</v>
      </c>
      <c r="BH68" s="4">
        <f t="shared" si="14"/>
        <v>2682915</v>
      </c>
      <c r="BI68" s="4">
        <f t="shared" si="14"/>
        <v>2689536</v>
      </c>
      <c r="BJ68" s="5">
        <f t="shared" si="14"/>
        <v>3127034</v>
      </c>
      <c r="BK68" s="6"/>
      <c r="BL68" s="7">
        <f>AVERAGE(B68:BJ68)</f>
        <v>2761751.1475409837</v>
      </c>
    </row>
    <row r="69" spans="1:64" ht="15.75">
      <c r="A69" s="3" t="s">
        <v>114</v>
      </c>
      <c r="B69" s="4">
        <f>B26</f>
        <v>2060264</v>
      </c>
      <c r="C69" s="4">
        <f>C26</f>
        <v>2011887</v>
      </c>
      <c r="D69" s="4">
        <f aca="true" t="shared" si="15" ref="D69:AZ69">D26</f>
        <v>2294849</v>
      </c>
      <c r="E69" s="4">
        <f t="shared" si="15"/>
        <v>4213483</v>
      </c>
      <c r="F69" s="4">
        <f t="shared" si="15"/>
        <v>2461380</v>
      </c>
      <c r="G69" s="4">
        <f t="shared" si="15"/>
        <v>1952554</v>
      </c>
      <c r="H69" s="4">
        <f t="shared" si="15"/>
        <v>1668503</v>
      </c>
      <c r="I69" s="4">
        <f t="shared" si="15"/>
        <v>1463593</v>
      </c>
      <c r="J69" s="4">
        <f t="shared" si="15"/>
        <v>1657634</v>
      </c>
      <c r="K69" s="4">
        <f t="shared" si="15"/>
        <v>2313034</v>
      </c>
      <c r="L69" s="4">
        <f t="shared" si="15"/>
        <v>1821157</v>
      </c>
      <c r="M69" s="4">
        <f t="shared" si="15"/>
        <v>1689685</v>
      </c>
      <c r="N69" s="4">
        <f t="shared" si="15"/>
        <v>2128708</v>
      </c>
      <c r="O69" s="4">
        <f t="shared" si="15"/>
        <v>2421662</v>
      </c>
      <c r="P69" s="4">
        <f t="shared" si="15"/>
        <v>1672438</v>
      </c>
      <c r="Q69" s="4">
        <f t="shared" si="15"/>
        <v>2485464</v>
      </c>
      <c r="R69" s="4">
        <f t="shared" si="15"/>
        <v>2130257</v>
      </c>
      <c r="S69" s="4">
        <f t="shared" si="15"/>
        <v>3363014</v>
      </c>
      <c r="T69" s="4">
        <f t="shared" si="15"/>
        <v>2342325</v>
      </c>
      <c r="U69" s="4">
        <f t="shared" si="15"/>
        <v>1562627</v>
      </c>
      <c r="V69" s="4">
        <f t="shared" si="15"/>
        <v>1880879</v>
      </c>
      <c r="W69" s="4">
        <f t="shared" si="15"/>
        <v>2065630</v>
      </c>
      <c r="X69" s="4">
        <f t="shared" si="15"/>
        <v>2245553</v>
      </c>
      <c r="Y69" s="4">
        <f t="shared" si="15"/>
        <v>2194904</v>
      </c>
      <c r="Z69" s="4">
        <f t="shared" si="15"/>
        <v>1559774</v>
      </c>
      <c r="AA69" s="4">
        <f t="shared" si="15"/>
        <v>1523275</v>
      </c>
      <c r="AB69" s="4">
        <f t="shared" si="15"/>
        <v>2222419</v>
      </c>
      <c r="AC69" s="4">
        <f t="shared" si="15"/>
        <v>1465773</v>
      </c>
      <c r="AD69" s="4">
        <f t="shared" si="15"/>
        <v>1354096</v>
      </c>
      <c r="AE69" s="4">
        <f t="shared" si="15"/>
        <v>977391</v>
      </c>
      <c r="AF69" s="4">
        <f t="shared" si="15"/>
        <v>1027785</v>
      </c>
      <c r="AG69" s="4">
        <f t="shared" si="15"/>
        <v>790751</v>
      </c>
      <c r="AH69" s="4">
        <f t="shared" si="15"/>
        <v>1072449</v>
      </c>
      <c r="AI69" s="4">
        <f t="shared" si="15"/>
        <v>993607</v>
      </c>
      <c r="AJ69" s="4">
        <f t="shared" si="15"/>
        <v>1393624</v>
      </c>
      <c r="AK69" s="4">
        <f t="shared" si="15"/>
        <v>1299805</v>
      </c>
      <c r="AL69" s="4">
        <f t="shared" si="15"/>
        <v>791723</v>
      </c>
      <c r="AM69" s="4">
        <f t="shared" si="15"/>
        <v>1437186</v>
      </c>
      <c r="AN69" s="4">
        <f t="shared" si="15"/>
        <v>591251</v>
      </c>
      <c r="AO69" s="4">
        <f t="shared" si="15"/>
        <v>746749</v>
      </c>
      <c r="AP69" s="4">
        <f t="shared" si="15"/>
        <v>862067</v>
      </c>
      <c r="AQ69" s="4">
        <f t="shared" si="15"/>
        <v>919812</v>
      </c>
      <c r="AR69" s="4">
        <f t="shared" si="15"/>
        <v>1328407</v>
      </c>
      <c r="AS69" s="4">
        <f t="shared" si="15"/>
        <v>1902451</v>
      </c>
      <c r="AT69" s="4">
        <f t="shared" si="15"/>
        <v>2558207</v>
      </c>
      <c r="AU69" s="4">
        <f t="shared" si="15"/>
        <v>1798494</v>
      </c>
      <c r="AV69" s="4">
        <f t="shared" si="15"/>
        <v>1866170</v>
      </c>
      <c r="AW69" s="4">
        <f t="shared" si="15"/>
        <v>1877544</v>
      </c>
      <c r="AX69" s="4">
        <f t="shared" si="15"/>
        <v>1825639</v>
      </c>
      <c r="AY69" s="4">
        <f t="shared" si="15"/>
        <v>1183436</v>
      </c>
      <c r="AZ69" s="4">
        <f t="shared" si="15"/>
        <v>1425943</v>
      </c>
      <c r="BA69" s="4">
        <f>BA26</f>
        <v>1696808</v>
      </c>
      <c r="BB69" s="4">
        <f>BB26</f>
        <v>1994971</v>
      </c>
      <c r="BC69" s="4">
        <f aca="true" t="shared" si="16" ref="BC69:BJ69">BC26</f>
        <v>1852566</v>
      </c>
      <c r="BD69" s="4">
        <f t="shared" si="16"/>
        <v>1510434</v>
      </c>
      <c r="BE69" s="4">
        <f t="shared" si="16"/>
        <v>1469007</v>
      </c>
      <c r="BF69" s="4">
        <f t="shared" si="16"/>
        <v>1572129</v>
      </c>
      <c r="BG69" s="4">
        <f t="shared" si="16"/>
        <v>2118885</v>
      </c>
      <c r="BH69" s="4">
        <f t="shared" si="16"/>
        <v>2126645</v>
      </c>
      <c r="BI69" s="4">
        <f t="shared" si="16"/>
        <v>1594569</v>
      </c>
      <c r="BJ69" s="5">
        <f t="shared" si="16"/>
        <v>1660538</v>
      </c>
      <c r="BK69" s="6"/>
      <c r="BL69" s="7">
        <f>AVERAGE(B69:BJ69)</f>
        <v>1745801.049180328</v>
      </c>
    </row>
    <row r="70" spans="1:64" ht="15.75">
      <c r="A70" s="3" t="s">
        <v>115</v>
      </c>
      <c r="B70" s="4">
        <f>B14</f>
        <v>1003211</v>
      </c>
      <c r="C70" s="4">
        <f>C14</f>
        <v>1145053</v>
      </c>
      <c r="D70" s="4">
        <f aca="true" t="shared" si="17" ref="D70:AZ70">D14</f>
        <v>968937</v>
      </c>
      <c r="E70" s="4">
        <f t="shared" si="17"/>
        <v>1558833</v>
      </c>
      <c r="F70" s="4">
        <f t="shared" si="17"/>
        <v>1710653</v>
      </c>
      <c r="G70" s="4">
        <f t="shared" si="17"/>
        <v>1328022</v>
      </c>
      <c r="H70" s="4">
        <f t="shared" si="17"/>
        <v>1155248</v>
      </c>
      <c r="I70" s="4">
        <f t="shared" si="17"/>
        <v>1296065</v>
      </c>
      <c r="J70" s="4">
        <f t="shared" si="17"/>
        <v>1564261</v>
      </c>
      <c r="K70" s="4">
        <f t="shared" si="17"/>
        <v>1545527</v>
      </c>
      <c r="L70" s="4">
        <f t="shared" si="17"/>
        <v>797205</v>
      </c>
      <c r="M70" s="4">
        <f t="shared" si="17"/>
        <v>1222751</v>
      </c>
      <c r="N70" s="4">
        <f t="shared" si="17"/>
        <v>1171124</v>
      </c>
      <c r="O70" s="4">
        <f t="shared" si="17"/>
        <v>1847688</v>
      </c>
      <c r="P70" s="4">
        <f t="shared" si="17"/>
        <v>1405715</v>
      </c>
      <c r="Q70" s="4">
        <f t="shared" si="17"/>
        <v>2209819</v>
      </c>
      <c r="R70" s="4">
        <f t="shared" si="17"/>
        <v>2496256</v>
      </c>
      <c r="S70" s="4">
        <f t="shared" si="17"/>
        <v>2594673</v>
      </c>
      <c r="T70" s="4">
        <f t="shared" si="17"/>
        <v>1781956</v>
      </c>
      <c r="U70" s="4">
        <f t="shared" si="17"/>
        <v>1519139</v>
      </c>
      <c r="V70" s="4">
        <f t="shared" si="17"/>
        <v>1271450</v>
      </c>
      <c r="W70" s="4">
        <f t="shared" si="17"/>
        <v>1401273</v>
      </c>
      <c r="X70" s="4">
        <f t="shared" si="17"/>
        <v>1312602</v>
      </c>
      <c r="Y70" s="4">
        <f t="shared" si="17"/>
        <v>1482265</v>
      </c>
      <c r="Z70" s="4">
        <f t="shared" si="17"/>
        <v>1215816</v>
      </c>
      <c r="AA70" s="4">
        <f t="shared" si="17"/>
        <v>1708433</v>
      </c>
      <c r="AB70" s="4">
        <f t="shared" si="17"/>
        <v>1674639</v>
      </c>
      <c r="AC70" s="4">
        <f t="shared" si="17"/>
        <v>1735149</v>
      </c>
      <c r="AD70" s="4">
        <f t="shared" si="17"/>
        <v>1778288</v>
      </c>
      <c r="AE70" s="4">
        <f t="shared" si="17"/>
        <v>1581658</v>
      </c>
      <c r="AF70" s="4">
        <f t="shared" si="17"/>
        <v>1648402</v>
      </c>
      <c r="AG70" s="4">
        <f t="shared" si="17"/>
        <v>1282271</v>
      </c>
      <c r="AH70" s="4">
        <f t="shared" si="17"/>
        <v>1458194</v>
      </c>
      <c r="AI70" s="4">
        <f t="shared" si="17"/>
        <v>1493310</v>
      </c>
      <c r="AJ70" s="4">
        <f t="shared" si="17"/>
        <v>1127116</v>
      </c>
      <c r="AK70" s="4">
        <f t="shared" si="17"/>
        <v>1515500</v>
      </c>
      <c r="AL70" s="4">
        <f t="shared" si="17"/>
        <v>1563647</v>
      </c>
      <c r="AM70" s="4">
        <f t="shared" si="17"/>
        <v>1651846</v>
      </c>
      <c r="AN70" s="4">
        <f t="shared" si="17"/>
        <v>765740</v>
      </c>
      <c r="AO70" s="4">
        <f t="shared" si="17"/>
        <v>1382793</v>
      </c>
      <c r="AP70" s="4">
        <f t="shared" si="17"/>
        <v>1191200</v>
      </c>
      <c r="AQ70" s="4">
        <f t="shared" si="17"/>
        <v>1380444</v>
      </c>
      <c r="AR70" s="4">
        <f t="shared" si="17"/>
        <v>1046397</v>
      </c>
      <c r="AS70" s="4">
        <f t="shared" si="17"/>
        <v>1651146</v>
      </c>
      <c r="AT70" s="4">
        <f t="shared" si="17"/>
        <v>2114805</v>
      </c>
      <c r="AU70" s="4">
        <f t="shared" si="17"/>
        <v>1460320</v>
      </c>
      <c r="AV70" s="4">
        <f t="shared" si="17"/>
        <v>1062914</v>
      </c>
      <c r="AW70" s="4">
        <f t="shared" si="17"/>
        <v>943174</v>
      </c>
      <c r="AX70" s="4">
        <f t="shared" si="17"/>
        <v>958108</v>
      </c>
      <c r="AY70" s="4">
        <f t="shared" si="17"/>
        <v>828034</v>
      </c>
      <c r="AZ70" s="4">
        <f t="shared" si="17"/>
        <v>1357471</v>
      </c>
      <c r="BA70" s="4">
        <f>BA14</f>
        <v>1091811</v>
      </c>
      <c r="BB70" s="4">
        <f>BB14</f>
        <v>1290931</v>
      </c>
      <c r="BC70" s="4">
        <f aca="true" t="shared" si="18" ref="BC70:BJ70">BC14</f>
        <v>973585</v>
      </c>
      <c r="BD70" s="4">
        <f t="shared" si="18"/>
        <v>855147</v>
      </c>
      <c r="BE70" s="4">
        <f t="shared" si="18"/>
        <v>931377</v>
      </c>
      <c r="BF70" s="4">
        <f t="shared" si="18"/>
        <v>717687</v>
      </c>
      <c r="BG70" s="4">
        <f t="shared" si="18"/>
        <v>643069</v>
      </c>
      <c r="BH70" s="4">
        <f t="shared" si="18"/>
        <v>583659</v>
      </c>
      <c r="BI70" s="4">
        <f t="shared" si="18"/>
        <v>893655</v>
      </c>
      <c r="BJ70" s="5">
        <f t="shared" si="18"/>
        <v>703627</v>
      </c>
      <c r="BK70" s="6"/>
      <c r="BL70" s="7">
        <f>AVERAGE(B70:BJ70)</f>
        <v>1345099.8196721312</v>
      </c>
    </row>
    <row r="71" spans="1:64" ht="16.5" thickBot="1">
      <c r="A71" s="27" t="s">
        <v>116</v>
      </c>
      <c r="B71" s="21">
        <f aca="true" t="shared" si="19" ref="B71:AZ71">SUM(B67:B70)</f>
        <v>6980983</v>
      </c>
      <c r="C71" s="21">
        <f t="shared" si="19"/>
        <v>8707880</v>
      </c>
      <c r="D71" s="21">
        <f t="shared" si="19"/>
        <v>8897102</v>
      </c>
      <c r="E71" s="21">
        <f t="shared" si="19"/>
        <v>9960948</v>
      </c>
      <c r="F71" s="21">
        <f t="shared" si="19"/>
        <v>8388597</v>
      </c>
      <c r="G71" s="21">
        <f t="shared" si="19"/>
        <v>6523106</v>
      </c>
      <c r="H71" s="21">
        <f t="shared" si="19"/>
        <v>6294554</v>
      </c>
      <c r="I71" s="21">
        <f t="shared" si="19"/>
        <v>4900718</v>
      </c>
      <c r="J71" s="21">
        <f t="shared" si="19"/>
        <v>6204324</v>
      </c>
      <c r="K71" s="21">
        <f t="shared" si="19"/>
        <v>8190109</v>
      </c>
      <c r="L71" s="21">
        <f t="shared" si="19"/>
        <v>5765456</v>
      </c>
      <c r="M71" s="21">
        <f t="shared" si="19"/>
        <v>7225369</v>
      </c>
      <c r="N71" s="21">
        <f t="shared" si="19"/>
        <v>7198552</v>
      </c>
      <c r="O71" s="21">
        <f t="shared" si="19"/>
        <v>6620350</v>
      </c>
      <c r="P71" s="21">
        <f t="shared" si="19"/>
        <v>5418553</v>
      </c>
      <c r="Q71" s="21">
        <f t="shared" si="19"/>
        <v>8869183</v>
      </c>
      <c r="R71" s="21">
        <f t="shared" si="19"/>
        <v>8608613</v>
      </c>
      <c r="S71" s="21">
        <f t="shared" si="19"/>
        <v>8938287</v>
      </c>
      <c r="T71" s="21">
        <f t="shared" si="19"/>
        <v>7209184</v>
      </c>
      <c r="U71" s="21">
        <f t="shared" si="19"/>
        <v>5290326</v>
      </c>
      <c r="V71" s="21">
        <f t="shared" si="19"/>
        <v>6163863</v>
      </c>
      <c r="W71" s="21">
        <f t="shared" si="19"/>
        <v>7609350</v>
      </c>
      <c r="X71" s="21">
        <f t="shared" si="19"/>
        <v>6964075</v>
      </c>
      <c r="Y71" s="21">
        <f t="shared" si="19"/>
        <v>6541484</v>
      </c>
      <c r="Z71" s="21">
        <f t="shared" si="19"/>
        <v>6110806</v>
      </c>
      <c r="AA71" s="21">
        <f t="shared" si="19"/>
        <v>5805699</v>
      </c>
      <c r="AB71" s="21">
        <f t="shared" si="19"/>
        <v>6818359</v>
      </c>
      <c r="AC71" s="21">
        <f t="shared" si="19"/>
        <v>5909445</v>
      </c>
      <c r="AD71" s="21">
        <f t="shared" si="19"/>
        <v>5180300</v>
      </c>
      <c r="AE71" s="21">
        <f t="shared" si="19"/>
        <v>4163614</v>
      </c>
      <c r="AF71" s="21">
        <f t="shared" si="19"/>
        <v>4790539</v>
      </c>
      <c r="AG71" s="21">
        <f t="shared" si="19"/>
        <v>4406424</v>
      </c>
      <c r="AH71" s="21">
        <f t="shared" si="19"/>
        <v>4603339</v>
      </c>
      <c r="AI71" s="21">
        <f t="shared" si="19"/>
        <v>5418672</v>
      </c>
      <c r="AJ71" s="21">
        <f t="shared" si="19"/>
        <v>5444805</v>
      </c>
      <c r="AK71" s="21">
        <f t="shared" si="19"/>
        <v>5591033</v>
      </c>
      <c r="AL71" s="21">
        <f t="shared" si="19"/>
        <v>5038674</v>
      </c>
      <c r="AM71" s="21">
        <f t="shared" si="19"/>
        <v>4998965</v>
      </c>
      <c r="AN71" s="21">
        <f t="shared" si="19"/>
        <v>3243110</v>
      </c>
      <c r="AO71" s="21">
        <f t="shared" si="19"/>
        <v>4508212</v>
      </c>
      <c r="AP71" s="21">
        <f t="shared" si="19"/>
        <v>5019790</v>
      </c>
      <c r="AQ71" s="21">
        <f t="shared" si="19"/>
        <v>5340645</v>
      </c>
      <c r="AR71" s="21">
        <f t="shared" si="19"/>
        <v>4915195</v>
      </c>
      <c r="AS71" s="21">
        <f t="shared" si="19"/>
        <v>6014219</v>
      </c>
      <c r="AT71" s="21">
        <f t="shared" si="19"/>
        <v>7238643</v>
      </c>
      <c r="AU71" s="21">
        <f t="shared" si="19"/>
        <v>6271119</v>
      </c>
      <c r="AV71" s="21">
        <f t="shared" si="19"/>
        <v>5671581</v>
      </c>
      <c r="AW71" s="21">
        <f t="shared" si="19"/>
        <v>5789492</v>
      </c>
      <c r="AX71" s="21">
        <f t="shared" si="19"/>
        <v>4781458</v>
      </c>
      <c r="AY71" s="21">
        <f t="shared" si="19"/>
        <v>3764071</v>
      </c>
      <c r="AZ71" s="21">
        <f t="shared" si="19"/>
        <v>4819337</v>
      </c>
      <c r="BA71" s="21">
        <f>SUM(BA67:BA70)</f>
        <v>5049298</v>
      </c>
      <c r="BB71" s="21">
        <f>SUM(BB67:BB70)</f>
        <v>5162138</v>
      </c>
      <c r="BC71" s="21">
        <f aca="true" t="shared" si="20" ref="BC71:BJ71">SUM(BC67:BC70)</f>
        <v>4981615</v>
      </c>
      <c r="BD71" s="21">
        <f t="shared" si="20"/>
        <v>4316337</v>
      </c>
      <c r="BE71" s="21">
        <f t="shared" si="20"/>
        <v>6556123</v>
      </c>
      <c r="BF71" s="21">
        <f t="shared" si="20"/>
        <v>5070086</v>
      </c>
      <c r="BG71" s="21">
        <f t="shared" si="20"/>
        <v>5707114</v>
      </c>
      <c r="BH71" s="21">
        <f t="shared" si="20"/>
        <v>5496385</v>
      </c>
      <c r="BI71" s="21">
        <f t="shared" si="20"/>
        <v>5361527</v>
      </c>
      <c r="BJ71" s="22">
        <f t="shared" si="20"/>
        <v>5636271</v>
      </c>
      <c r="BK71" s="23"/>
      <c r="BL71" s="12">
        <f>AVERAGE(B71:BJ71)</f>
        <v>6040416.491803279</v>
      </c>
    </row>
    <row r="72" spans="1:64" ht="16.5" thickBot="1">
      <c r="A72" s="13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28"/>
      <c r="BK72" s="6"/>
      <c r="BL72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Tuffy</dc:creator>
  <cp:keywords/>
  <dc:description/>
  <cp:lastModifiedBy>Tuffy</cp:lastModifiedBy>
  <dcterms:created xsi:type="dcterms:W3CDTF">2016-02-28T00:37:57Z</dcterms:created>
  <dcterms:modified xsi:type="dcterms:W3CDTF">2016-02-28T16:50:03Z</dcterms:modified>
  <cp:category/>
  <cp:version/>
  <cp:contentType/>
  <cp:contentStatus/>
</cp:coreProperties>
</file>